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Bezirksjugend WBL\Desktop\Meisterschaften\Landesmeisterschaften\2018\Meldedatei\"/>
    </mc:Choice>
  </mc:AlternateContent>
  <bookViews>
    <workbookView xWindow="0" yWindow="0" windowWidth="20490" windowHeight="7650" tabRatio="862"/>
  </bookViews>
  <sheets>
    <sheet name="Ansprechpartner" sheetId="13" r:id="rId1"/>
    <sheet name="Einzel_Meldung" sheetId="3" r:id="rId2"/>
    <sheet name="Mannschaft_Meldung" sheetId="4" r:id="rId3"/>
    <sheet name="Listen" sheetId="8" state="hidden" r:id="rId4"/>
    <sheet name="Gliederungen" sheetId="12" state="hidden" r:id="rId5"/>
  </sheets>
  <definedNames>
    <definedName name="_xlnm._FilterDatabase" localSheetId="1" hidden="1">Einzel_Meldung!$A$3:$Y$62</definedName>
    <definedName name="_xlnm._FilterDatabase" localSheetId="3" hidden="1">Listen!$A$1:$F$287</definedName>
    <definedName name="_xlnm._FilterDatabase" localSheetId="2" hidden="1">Mannschaft_Meldung!$A$4:$AA$50</definedName>
    <definedName name="AK_Einzel">Listen!$C$2:$C$18</definedName>
    <definedName name="AK_Mann">Listen!$D$2:$D$13</definedName>
    <definedName name="Aller">Gliederungen!$B$2:$B$15</definedName>
    <definedName name="bezirk">Gliederungen!$A$2:$A$19</definedName>
    <definedName name="bezirke">Gliederungen!$1:$1</definedName>
    <definedName name="_xlnm.Print_Area" localSheetId="0">Ansprechpartner!$A:$I</definedName>
    <definedName name="_xlnm.Print_Titles" localSheetId="1">Einzel_Meldung!$1:$3</definedName>
    <definedName name="_xlnm.Print_Titles" localSheetId="2">Mannschaft_Meldung!$1:$4</definedName>
    <definedName name="Excel_BuiltIn__FilterDatabase_7">#REF!</definedName>
    <definedName name="Geschlecht">Listen!$F$2:$F$3</definedName>
    <definedName name="gliederungen">Gliederungen!$2:$41</definedName>
    <definedName name="Protokolle_Einzel">Listen!$H$2:$H$9</definedName>
    <definedName name="quali">Listen!$J$2:$J$9</definedName>
    <definedName name="Wettkampf">Listen!$E$2:$E$3</definedName>
  </definedNames>
  <calcPr calcId="162913"/>
</workbook>
</file>

<file path=xl/calcChain.xml><?xml version="1.0" encoding="utf-8"?>
<calcChain xmlns="http://schemas.openxmlformats.org/spreadsheetml/2006/main">
  <c r="P50" i="4" l="1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L5" i="4"/>
  <c r="N5" i="4"/>
  <c r="O5" i="4"/>
  <c r="Q5" i="4"/>
  <c r="O50" i="4"/>
  <c r="Y50" i="4" s="1"/>
  <c r="N50" i="4"/>
  <c r="X50" i="4" s="1"/>
  <c r="O49" i="4"/>
  <c r="Y49" i="4" s="1"/>
  <c r="N49" i="4"/>
  <c r="X49" i="4" s="1"/>
  <c r="O48" i="4"/>
  <c r="Y48" i="4" s="1"/>
  <c r="N48" i="4"/>
  <c r="X48" i="4" s="1"/>
  <c r="O47" i="4"/>
  <c r="Y47" i="4" s="1"/>
  <c r="N47" i="4"/>
  <c r="X47" i="4" s="1"/>
  <c r="O46" i="4"/>
  <c r="Y46" i="4" s="1"/>
  <c r="N46" i="4"/>
  <c r="X46" i="4" s="1"/>
  <c r="O45" i="4"/>
  <c r="Y45" i="4" s="1"/>
  <c r="N45" i="4"/>
  <c r="X45" i="4" s="1"/>
  <c r="O44" i="4"/>
  <c r="Y44" i="4" s="1"/>
  <c r="N44" i="4"/>
  <c r="X44" i="4" s="1"/>
  <c r="O43" i="4"/>
  <c r="Y43" i="4" s="1"/>
  <c r="N43" i="4"/>
  <c r="X43" i="4" s="1"/>
  <c r="O42" i="4"/>
  <c r="Y42" i="4" s="1"/>
  <c r="N42" i="4"/>
  <c r="X42" i="4" s="1"/>
  <c r="O41" i="4"/>
  <c r="Y41" i="4" s="1"/>
  <c r="N41" i="4"/>
  <c r="X41" i="4" s="1"/>
  <c r="O40" i="4"/>
  <c r="Y40" i="4" s="1"/>
  <c r="N40" i="4"/>
  <c r="X40" i="4" s="1"/>
  <c r="O39" i="4"/>
  <c r="Y39" i="4" s="1"/>
  <c r="N39" i="4"/>
  <c r="X39" i="4" s="1"/>
  <c r="O38" i="4"/>
  <c r="Y38" i="4" s="1"/>
  <c r="N38" i="4"/>
  <c r="X38" i="4" s="1"/>
  <c r="O37" i="4"/>
  <c r="Y37" i="4" s="1"/>
  <c r="N37" i="4"/>
  <c r="X37" i="4" s="1"/>
  <c r="O36" i="4"/>
  <c r="Y36" i="4" s="1"/>
  <c r="N36" i="4"/>
  <c r="X36" i="4" s="1"/>
  <c r="O35" i="4"/>
  <c r="Y35" i="4" s="1"/>
  <c r="N35" i="4"/>
  <c r="X35" i="4" s="1"/>
  <c r="O34" i="4"/>
  <c r="Y34" i="4" s="1"/>
  <c r="N34" i="4"/>
  <c r="X34" i="4" s="1"/>
  <c r="O33" i="4"/>
  <c r="Y33" i="4" s="1"/>
  <c r="N33" i="4"/>
  <c r="X33" i="4" s="1"/>
  <c r="O32" i="4"/>
  <c r="Y32" i="4" s="1"/>
  <c r="N32" i="4"/>
  <c r="X32" i="4" s="1"/>
  <c r="O31" i="4"/>
  <c r="Y31" i="4" s="1"/>
  <c r="N31" i="4"/>
  <c r="X31" i="4" s="1"/>
  <c r="O30" i="4"/>
  <c r="Y30" i="4" s="1"/>
  <c r="N30" i="4"/>
  <c r="X30" i="4" s="1"/>
  <c r="O29" i="4"/>
  <c r="Y29" i="4" s="1"/>
  <c r="N29" i="4"/>
  <c r="X29" i="4" s="1"/>
  <c r="O28" i="4"/>
  <c r="Y28" i="4" s="1"/>
  <c r="N28" i="4"/>
  <c r="X28" i="4" s="1"/>
  <c r="O27" i="4"/>
  <c r="Y27" i="4" s="1"/>
  <c r="N27" i="4"/>
  <c r="X27" i="4" s="1"/>
  <c r="O26" i="4"/>
  <c r="Y26" i="4" s="1"/>
  <c r="N26" i="4"/>
  <c r="X26" i="4" s="1"/>
  <c r="O25" i="4"/>
  <c r="Y25" i="4" s="1"/>
  <c r="N25" i="4"/>
  <c r="X25" i="4" s="1"/>
  <c r="O24" i="4"/>
  <c r="Y24" i="4" s="1"/>
  <c r="N24" i="4"/>
  <c r="X24" i="4" s="1"/>
  <c r="O23" i="4"/>
  <c r="Y23" i="4" s="1"/>
  <c r="N23" i="4"/>
  <c r="X23" i="4" s="1"/>
  <c r="O22" i="4"/>
  <c r="Y22" i="4" s="1"/>
  <c r="N22" i="4"/>
  <c r="X22" i="4" s="1"/>
  <c r="O21" i="4"/>
  <c r="Y21" i="4" s="1"/>
  <c r="N21" i="4"/>
  <c r="X21" i="4" s="1"/>
  <c r="O20" i="4"/>
  <c r="Y20" i="4" s="1"/>
  <c r="N20" i="4"/>
  <c r="X20" i="4" s="1"/>
  <c r="O19" i="4"/>
  <c r="Y19" i="4" s="1"/>
  <c r="N19" i="4"/>
  <c r="X19" i="4" s="1"/>
  <c r="O18" i="4"/>
  <c r="Y18" i="4" s="1"/>
  <c r="N18" i="4"/>
  <c r="X18" i="4" s="1"/>
  <c r="O17" i="4"/>
  <c r="Y17" i="4" s="1"/>
  <c r="N17" i="4"/>
  <c r="X17" i="4" s="1"/>
  <c r="O16" i="4"/>
  <c r="Y16" i="4" s="1"/>
  <c r="N16" i="4"/>
  <c r="X16" i="4" s="1"/>
  <c r="O15" i="4"/>
  <c r="Y15" i="4" s="1"/>
  <c r="N15" i="4"/>
  <c r="X15" i="4" s="1"/>
  <c r="O14" i="4"/>
  <c r="Y14" i="4" s="1"/>
  <c r="N14" i="4"/>
  <c r="X14" i="4" s="1"/>
  <c r="O13" i="4"/>
  <c r="Y13" i="4" s="1"/>
  <c r="N13" i="4"/>
  <c r="X13" i="4" s="1"/>
  <c r="O12" i="4"/>
  <c r="Y12" i="4" s="1"/>
  <c r="N12" i="4"/>
  <c r="X12" i="4" s="1"/>
  <c r="O11" i="4"/>
  <c r="Y11" i="4" s="1"/>
  <c r="N11" i="4"/>
  <c r="X11" i="4" s="1"/>
  <c r="O10" i="4"/>
  <c r="Y10" i="4" s="1"/>
  <c r="N10" i="4"/>
  <c r="X10" i="4" s="1"/>
  <c r="O9" i="4"/>
  <c r="Y9" i="4" s="1"/>
  <c r="N9" i="4"/>
  <c r="X9" i="4" s="1"/>
  <c r="O8" i="4"/>
  <c r="Y8" i="4" s="1"/>
  <c r="N8" i="4"/>
  <c r="X8" i="4" s="1"/>
  <c r="O7" i="4"/>
  <c r="Y7" i="4" s="1"/>
  <c r="N7" i="4"/>
  <c r="X7" i="4" s="1"/>
  <c r="O6" i="4"/>
  <c r="Y6" i="4" s="1"/>
  <c r="N6" i="4"/>
  <c r="X6" i="4" s="1"/>
  <c r="L11" i="4"/>
  <c r="V11" i="4" s="1"/>
  <c r="L10" i="4"/>
  <c r="V10" i="4" s="1"/>
  <c r="L9" i="4"/>
  <c r="V9" i="4" s="1"/>
  <c r="L8" i="4"/>
  <c r="V8" i="4" s="1"/>
  <c r="L7" i="4"/>
  <c r="V7" i="4" s="1"/>
  <c r="L6" i="4"/>
  <c r="V6" i="4" s="1"/>
  <c r="L50" i="4"/>
  <c r="V50" i="4" s="1"/>
  <c r="L49" i="4"/>
  <c r="V49" i="4" s="1"/>
  <c r="L48" i="4"/>
  <c r="V48" i="4" s="1"/>
  <c r="L47" i="4"/>
  <c r="V47" i="4" s="1"/>
  <c r="L46" i="4"/>
  <c r="V46" i="4" s="1"/>
  <c r="L45" i="4"/>
  <c r="V45" i="4" s="1"/>
  <c r="L44" i="4"/>
  <c r="V44" i="4" s="1"/>
  <c r="L43" i="4"/>
  <c r="V43" i="4" s="1"/>
  <c r="L42" i="4"/>
  <c r="V42" i="4" s="1"/>
  <c r="L41" i="4"/>
  <c r="V41" i="4" s="1"/>
  <c r="L40" i="4"/>
  <c r="V40" i="4" s="1"/>
  <c r="L39" i="4"/>
  <c r="V39" i="4" s="1"/>
  <c r="L38" i="4"/>
  <c r="V38" i="4" s="1"/>
  <c r="L37" i="4"/>
  <c r="V37" i="4" s="1"/>
  <c r="L36" i="4"/>
  <c r="V36" i="4" s="1"/>
  <c r="L35" i="4"/>
  <c r="V35" i="4" s="1"/>
  <c r="L34" i="4"/>
  <c r="V34" i="4" s="1"/>
  <c r="L33" i="4"/>
  <c r="V33" i="4" s="1"/>
  <c r="L32" i="4"/>
  <c r="V32" i="4" s="1"/>
  <c r="L31" i="4"/>
  <c r="V31" i="4" s="1"/>
  <c r="L30" i="4"/>
  <c r="V30" i="4" s="1"/>
  <c r="L29" i="4"/>
  <c r="V29" i="4" s="1"/>
  <c r="L28" i="4"/>
  <c r="V28" i="4" s="1"/>
  <c r="L27" i="4"/>
  <c r="V27" i="4" s="1"/>
  <c r="L26" i="4"/>
  <c r="V26" i="4" s="1"/>
  <c r="L25" i="4"/>
  <c r="V25" i="4" s="1"/>
  <c r="L24" i="4"/>
  <c r="V24" i="4" s="1"/>
  <c r="L23" i="4"/>
  <c r="V23" i="4" s="1"/>
  <c r="L22" i="4"/>
  <c r="V22" i="4" s="1"/>
  <c r="L21" i="4"/>
  <c r="V21" i="4" s="1"/>
  <c r="L20" i="4"/>
  <c r="V20" i="4" s="1"/>
  <c r="L19" i="4"/>
  <c r="V19" i="4" s="1"/>
  <c r="L18" i="4"/>
  <c r="V18" i="4" s="1"/>
  <c r="L17" i="4"/>
  <c r="V17" i="4" s="1"/>
  <c r="L16" i="4"/>
  <c r="V16" i="4" s="1"/>
  <c r="L15" i="4"/>
  <c r="V15" i="4" s="1"/>
  <c r="L14" i="4"/>
  <c r="V14" i="4" s="1"/>
  <c r="L13" i="4"/>
  <c r="V13" i="4" s="1"/>
  <c r="L12" i="4"/>
  <c r="V12" i="4" s="1"/>
  <c r="BA101" i="3"/>
  <c r="AU95" i="3"/>
  <c r="AY63" i="3"/>
  <c r="AS62" i="3"/>
  <c r="AU59" i="3"/>
  <c r="BA33" i="3"/>
  <c r="AW29" i="3"/>
  <c r="AU27" i="3"/>
  <c r="AS25" i="3"/>
  <c r="AI102" i="3"/>
  <c r="BA102" i="3" s="1"/>
  <c r="AH102" i="3"/>
  <c r="AZ102" i="3" s="1"/>
  <c r="AG102" i="3"/>
  <c r="AY102" i="3" s="1"/>
  <c r="AF102" i="3"/>
  <c r="AX102" i="3" s="1"/>
  <c r="AE102" i="3"/>
  <c r="AW102" i="3" s="1"/>
  <c r="AC102" i="3"/>
  <c r="AU102" i="3" s="1"/>
  <c r="AB102" i="3"/>
  <c r="AT102" i="3" s="1"/>
  <c r="AA102" i="3"/>
  <c r="AS102" i="3" s="1"/>
  <c r="AI101" i="3"/>
  <c r="AH101" i="3"/>
  <c r="AZ101" i="3" s="1"/>
  <c r="AG101" i="3"/>
  <c r="AY101" i="3" s="1"/>
  <c r="AF101" i="3"/>
  <c r="AX101" i="3" s="1"/>
  <c r="AE101" i="3"/>
  <c r="AW101" i="3" s="1"/>
  <c r="AC101" i="3"/>
  <c r="AU101" i="3" s="1"/>
  <c r="AB101" i="3"/>
  <c r="AT101" i="3" s="1"/>
  <c r="AA101" i="3"/>
  <c r="AS101" i="3" s="1"/>
  <c r="AI100" i="3"/>
  <c r="BA100" i="3" s="1"/>
  <c r="AH100" i="3"/>
  <c r="AZ100" i="3" s="1"/>
  <c r="AG100" i="3"/>
  <c r="AY100" i="3" s="1"/>
  <c r="AF100" i="3"/>
  <c r="AX100" i="3" s="1"/>
  <c r="AE100" i="3"/>
  <c r="AW100" i="3" s="1"/>
  <c r="AC100" i="3"/>
  <c r="AU100" i="3" s="1"/>
  <c r="AB100" i="3"/>
  <c r="AT100" i="3" s="1"/>
  <c r="AA100" i="3"/>
  <c r="AS100" i="3" s="1"/>
  <c r="AI99" i="3"/>
  <c r="BA99" i="3" s="1"/>
  <c r="AH99" i="3"/>
  <c r="AZ99" i="3" s="1"/>
  <c r="AG99" i="3"/>
  <c r="AY99" i="3" s="1"/>
  <c r="AF99" i="3"/>
  <c r="AX99" i="3" s="1"/>
  <c r="AE99" i="3"/>
  <c r="AW99" i="3" s="1"/>
  <c r="AC99" i="3"/>
  <c r="AU99" i="3" s="1"/>
  <c r="AB99" i="3"/>
  <c r="AT99" i="3" s="1"/>
  <c r="AA99" i="3"/>
  <c r="AS99" i="3" s="1"/>
  <c r="AI98" i="3"/>
  <c r="BA98" i="3" s="1"/>
  <c r="AH98" i="3"/>
  <c r="AZ98" i="3" s="1"/>
  <c r="AG98" i="3"/>
  <c r="AY98" i="3" s="1"/>
  <c r="AF98" i="3"/>
  <c r="AX98" i="3" s="1"/>
  <c r="AE98" i="3"/>
  <c r="AW98" i="3" s="1"/>
  <c r="AC98" i="3"/>
  <c r="AU98" i="3" s="1"/>
  <c r="AB98" i="3"/>
  <c r="AT98" i="3" s="1"/>
  <c r="AA98" i="3"/>
  <c r="AS98" i="3" s="1"/>
  <c r="AI97" i="3"/>
  <c r="BA97" i="3" s="1"/>
  <c r="AH97" i="3"/>
  <c r="AZ97" i="3" s="1"/>
  <c r="AG97" i="3"/>
  <c r="AY97" i="3" s="1"/>
  <c r="AF97" i="3"/>
  <c r="AX97" i="3" s="1"/>
  <c r="AE97" i="3"/>
  <c r="AW97" i="3" s="1"/>
  <c r="AC97" i="3"/>
  <c r="AU97" i="3" s="1"/>
  <c r="AB97" i="3"/>
  <c r="AT97" i="3" s="1"/>
  <c r="AA97" i="3"/>
  <c r="AS97" i="3" s="1"/>
  <c r="AI96" i="3"/>
  <c r="BA96" i="3" s="1"/>
  <c r="AH96" i="3"/>
  <c r="AZ96" i="3" s="1"/>
  <c r="AG96" i="3"/>
  <c r="AY96" i="3" s="1"/>
  <c r="AF96" i="3"/>
  <c r="AX96" i="3" s="1"/>
  <c r="AE96" i="3"/>
  <c r="AW96" i="3" s="1"/>
  <c r="AC96" i="3"/>
  <c r="AU96" i="3" s="1"/>
  <c r="AB96" i="3"/>
  <c r="AT96" i="3" s="1"/>
  <c r="AA96" i="3"/>
  <c r="AS96" i="3" s="1"/>
  <c r="AI95" i="3"/>
  <c r="BA95" i="3" s="1"/>
  <c r="AH95" i="3"/>
  <c r="AZ95" i="3" s="1"/>
  <c r="AG95" i="3"/>
  <c r="AY95" i="3" s="1"/>
  <c r="AF95" i="3"/>
  <c r="AX95" i="3" s="1"/>
  <c r="AE95" i="3"/>
  <c r="AW95" i="3" s="1"/>
  <c r="AC95" i="3"/>
  <c r="AB95" i="3"/>
  <c r="AT95" i="3" s="1"/>
  <c r="AA95" i="3"/>
  <c r="AS95" i="3" s="1"/>
  <c r="AI94" i="3"/>
  <c r="BA94" i="3" s="1"/>
  <c r="AH94" i="3"/>
  <c r="AZ94" i="3" s="1"/>
  <c r="AG94" i="3"/>
  <c r="AY94" i="3" s="1"/>
  <c r="AF94" i="3"/>
  <c r="AX94" i="3" s="1"/>
  <c r="AE94" i="3"/>
  <c r="AW94" i="3" s="1"/>
  <c r="AC94" i="3"/>
  <c r="AU94" i="3" s="1"/>
  <c r="AB94" i="3"/>
  <c r="AT94" i="3" s="1"/>
  <c r="AA94" i="3"/>
  <c r="AS94" i="3" s="1"/>
  <c r="AI93" i="3"/>
  <c r="BA93" i="3" s="1"/>
  <c r="AH93" i="3"/>
  <c r="AZ93" i="3" s="1"/>
  <c r="AG93" i="3"/>
  <c r="AY93" i="3" s="1"/>
  <c r="AF93" i="3"/>
  <c r="AX93" i="3" s="1"/>
  <c r="AE93" i="3"/>
  <c r="AW93" i="3" s="1"/>
  <c r="AC93" i="3"/>
  <c r="AU93" i="3" s="1"/>
  <c r="AB93" i="3"/>
  <c r="AT93" i="3" s="1"/>
  <c r="AA93" i="3"/>
  <c r="AS93" i="3" s="1"/>
  <c r="AI92" i="3"/>
  <c r="BA92" i="3" s="1"/>
  <c r="AH92" i="3"/>
  <c r="AZ92" i="3" s="1"/>
  <c r="AG92" i="3"/>
  <c r="AY92" i="3" s="1"/>
  <c r="AF92" i="3"/>
  <c r="AX92" i="3" s="1"/>
  <c r="AE92" i="3"/>
  <c r="AW92" i="3" s="1"/>
  <c r="AC92" i="3"/>
  <c r="AU92" i="3" s="1"/>
  <c r="AB92" i="3"/>
  <c r="AT92" i="3" s="1"/>
  <c r="AA92" i="3"/>
  <c r="AS92" i="3" s="1"/>
  <c r="AI91" i="3"/>
  <c r="BA91" i="3" s="1"/>
  <c r="AH91" i="3"/>
  <c r="AZ91" i="3" s="1"/>
  <c r="AG91" i="3"/>
  <c r="AY91" i="3" s="1"/>
  <c r="AF91" i="3"/>
  <c r="AX91" i="3" s="1"/>
  <c r="AE91" i="3"/>
  <c r="AW91" i="3" s="1"/>
  <c r="AC91" i="3"/>
  <c r="AU91" i="3" s="1"/>
  <c r="AB91" i="3"/>
  <c r="AT91" i="3" s="1"/>
  <c r="AA91" i="3"/>
  <c r="AS91" i="3" s="1"/>
  <c r="AI90" i="3"/>
  <c r="BA90" i="3" s="1"/>
  <c r="AH90" i="3"/>
  <c r="AZ90" i="3" s="1"/>
  <c r="AG90" i="3"/>
  <c r="AY90" i="3" s="1"/>
  <c r="AF90" i="3"/>
  <c r="AX90" i="3" s="1"/>
  <c r="AE90" i="3"/>
  <c r="AW90" i="3" s="1"/>
  <c r="AC90" i="3"/>
  <c r="AU90" i="3" s="1"/>
  <c r="AB90" i="3"/>
  <c r="AT90" i="3" s="1"/>
  <c r="AA90" i="3"/>
  <c r="AS90" i="3" s="1"/>
  <c r="AI89" i="3"/>
  <c r="BA89" i="3" s="1"/>
  <c r="AH89" i="3"/>
  <c r="AZ89" i="3" s="1"/>
  <c r="AG89" i="3"/>
  <c r="AY89" i="3" s="1"/>
  <c r="AF89" i="3"/>
  <c r="AX89" i="3" s="1"/>
  <c r="AE89" i="3"/>
  <c r="AW89" i="3" s="1"/>
  <c r="AC89" i="3"/>
  <c r="AU89" i="3" s="1"/>
  <c r="AB89" i="3"/>
  <c r="AT89" i="3" s="1"/>
  <c r="AA89" i="3"/>
  <c r="AS89" i="3" s="1"/>
  <c r="AI88" i="3"/>
  <c r="BA88" i="3" s="1"/>
  <c r="AH88" i="3"/>
  <c r="AZ88" i="3" s="1"/>
  <c r="AG88" i="3"/>
  <c r="AY88" i="3" s="1"/>
  <c r="AF88" i="3"/>
  <c r="AX88" i="3" s="1"/>
  <c r="AE88" i="3"/>
  <c r="AW88" i="3" s="1"/>
  <c r="AC88" i="3"/>
  <c r="AU88" i="3" s="1"/>
  <c r="AB88" i="3"/>
  <c r="AT88" i="3" s="1"/>
  <c r="AA88" i="3"/>
  <c r="AS88" i="3" s="1"/>
  <c r="AI87" i="3"/>
  <c r="BA87" i="3" s="1"/>
  <c r="AH87" i="3"/>
  <c r="AZ87" i="3" s="1"/>
  <c r="AG87" i="3"/>
  <c r="AY87" i="3" s="1"/>
  <c r="AF87" i="3"/>
  <c r="AX87" i="3" s="1"/>
  <c r="AE87" i="3"/>
  <c r="AW87" i="3" s="1"/>
  <c r="AC87" i="3"/>
  <c r="AU87" i="3" s="1"/>
  <c r="AB87" i="3"/>
  <c r="AT87" i="3" s="1"/>
  <c r="AA87" i="3"/>
  <c r="AS87" i="3" s="1"/>
  <c r="AI86" i="3"/>
  <c r="BA86" i="3" s="1"/>
  <c r="AH86" i="3"/>
  <c r="AZ86" i="3" s="1"/>
  <c r="AG86" i="3"/>
  <c r="AY86" i="3" s="1"/>
  <c r="AF86" i="3"/>
  <c r="AX86" i="3" s="1"/>
  <c r="AE86" i="3"/>
  <c r="AW86" i="3" s="1"/>
  <c r="AC86" i="3"/>
  <c r="AU86" i="3" s="1"/>
  <c r="AB86" i="3"/>
  <c r="AT86" i="3" s="1"/>
  <c r="AA86" i="3"/>
  <c r="AS86" i="3" s="1"/>
  <c r="AI85" i="3"/>
  <c r="BA85" i="3" s="1"/>
  <c r="AH85" i="3"/>
  <c r="AZ85" i="3" s="1"/>
  <c r="AG85" i="3"/>
  <c r="AY85" i="3" s="1"/>
  <c r="AF85" i="3"/>
  <c r="AX85" i="3" s="1"/>
  <c r="AE85" i="3"/>
  <c r="AW85" i="3" s="1"/>
  <c r="AC85" i="3"/>
  <c r="AU85" i="3" s="1"/>
  <c r="AB85" i="3"/>
  <c r="AT85" i="3" s="1"/>
  <c r="AA85" i="3"/>
  <c r="AS85" i="3" s="1"/>
  <c r="AI84" i="3"/>
  <c r="BA84" i="3" s="1"/>
  <c r="AH84" i="3"/>
  <c r="AZ84" i="3" s="1"/>
  <c r="AG84" i="3"/>
  <c r="AY84" i="3" s="1"/>
  <c r="AF84" i="3"/>
  <c r="AX84" i="3" s="1"/>
  <c r="AE84" i="3"/>
  <c r="AW84" i="3" s="1"/>
  <c r="AC84" i="3"/>
  <c r="AU84" i="3" s="1"/>
  <c r="AB84" i="3"/>
  <c r="AT84" i="3" s="1"/>
  <c r="AA84" i="3"/>
  <c r="AS84" i="3" s="1"/>
  <c r="AI83" i="3"/>
  <c r="BA83" i="3" s="1"/>
  <c r="AH83" i="3"/>
  <c r="AZ83" i="3" s="1"/>
  <c r="AG83" i="3"/>
  <c r="AY83" i="3" s="1"/>
  <c r="AF83" i="3"/>
  <c r="AX83" i="3" s="1"/>
  <c r="AE83" i="3"/>
  <c r="AW83" i="3" s="1"/>
  <c r="AC83" i="3"/>
  <c r="AU83" i="3" s="1"/>
  <c r="AB83" i="3"/>
  <c r="AT83" i="3" s="1"/>
  <c r="AA83" i="3"/>
  <c r="AS83" i="3" s="1"/>
  <c r="AI82" i="3"/>
  <c r="BA82" i="3" s="1"/>
  <c r="AH82" i="3"/>
  <c r="AZ82" i="3" s="1"/>
  <c r="AG82" i="3"/>
  <c r="AY82" i="3" s="1"/>
  <c r="AF82" i="3"/>
  <c r="AX82" i="3" s="1"/>
  <c r="AE82" i="3"/>
  <c r="AW82" i="3" s="1"/>
  <c r="AC82" i="3"/>
  <c r="AU82" i="3" s="1"/>
  <c r="AB82" i="3"/>
  <c r="AT82" i="3" s="1"/>
  <c r="AA82" i="3"/>
  <c r="AS82" i="3" s="1"/>
  <c r="AI81" i="3"/>
  <c r="BA81" i="3" s="1"/>
  <c r="AH81" i="3"/>
  <c r="AZ81" i="3" s="1"/>
  <c r="AG81" i="3"/>
  <c r="AY81" i="3" s="1"/>
  <c r="AF81" i="3"/>
  <c r="AX81" i="3" s="1"/>
  <c r="AE81" i="3"/>
  <c r="AW81" i="3" s="1"/>
  <c r="AC81" i="3"/>
  <c r="AU81" i="3" s="1"/>
  <c r="AB81" i="3"/>
  <c r="AT81" i="3" s="1"/>
  <c r="AA81" i="3"/>
  <c r="AS81" i="3" s="1"/>
  <c r="AI80" i="3"/>
  <c r="BA80" i="3" s="1"/>
  <c r="AH80" i="3"/>
  <c r="AZ80" i="3" s="1"/>
  <c r="AG80" i="3"/>
  <c r="AY80" i="3" s="1"/>
  <c r="AF80" i="3"/>
  <c r="AX80" i="3" s="1"/>
  <c r="AE80" i="3"/>
  <c r="AW80" i="3" s="1"/>
  <c r="AC80" i="3"/>
  <c r="AU80" i="3" s="1"/>
  <c r="AB80" i="3"/>
  <c r="AT80" i="3" s="1"/>
  <c r="AA80" i="3"/>
  <c r="AS80" i="3" s="1"/>
  <c r="AI79" i="3"/>
  <c r="BA79" i="3" s="1"/>
  <c r="AH79" i="3"/>
  <c r="AZ79" i="3" s="1"/>
  <c r="AG79" i="3"/>
  <c r="AY79" i="3" s="1"/>
  <c r="AF79" i="3"/>
  <c r="AX79" i="3" s="1"/>
  <c r="AE79" i="3"/>
  <c r="AW79" i="3" s="1"/>
  <c r="AC79" i="3"/>
  <c r="AU79" i="3" s="1"/>
  <c r="AB79" i="3"/>
  <c r="AT79" i="3" s="1"/>
  <c r="AA79" i="3"/>
  <c r="AS79" i="3" s="1"/>
  <c r="AI78" i="3"/>
  <c r="BA78" i="3" s="1"/>
  <c r="AH78" i="3"/>
  <c r="AZ78" i="3" s="1"/>
  <c r="AG78" i="3"/>
  <c r="AY78" i="3" s="1"/>
  <c r="AF78" i="3"/>
  <c r="AX78" i="3" s="1"/>
  <c r="AE78" i="3"/>
  <c r="AW78" i="3" s="1"/>
  <c r="AC78" i="3"/>
  <c r="AU78" i="3" s="1"/>
  <c r="AB78" i="3"/>
  <c r="AT78" i="3" s="1"/>
  <c r="AA78" i="3"/>
  <c r="AS78" i="3" s="1"/>
  <c r="AI77" i="3"/>
  <c r="BA77" i="3" s="1"/>
  <c r="AH77" i="3"/>
  <c r="AZ77" i="3" s="1"/>
  <c r="AG77" i="3"/>
  <c r="AY77" i="3" s="1"/>
  <c r="AF77" i="3"/>
  <c r="AX77" i="3" s="1"/>
  <c r="AE77" i="3"/>
  <c r="AW77" i="3" s="1"/>
  <c r="AC77" i="3"/>
  <c r="AU77" i="3" s="1"/>
  <c r="AB77" i="3"/>
  <c r="AT77" i="3" s="1"/>
  <c r="AA77" i="3"/>
  <c r="AS77" i="3" s="1"/>
  <c r="AI76" i="3"/>
  <c r="BA76" i="3" s="1"/>
  <c r="AH76" i="3"/>
  <c r="AZ76" i="3" s="1"/>
  <c r="AG76" i="3"/>
  <c r="AY76" i="3" s="1"/>
  <c r="AF76" i="3"/>
  <c r="AX76" i="3" s="1"/>
  <c r="AE76" i="3"/>
  <c r="AW76" i="3" s="1"/>
  <c r="AC76" i="3"/>
  <c r="AU76" i="3" s="1"/>
  <c r="AB76" i="3"/>
  <c r="AT76" i="3" s="1"/>
  <c r="AA76" i="3"/>
  <c r="AS76" i="3" s="1"/>
  <c r="AI75" i="3"/>
  <c r="BA75" i="3" s="1"/>
  <c r="AH75" i="3"/>
  <c r="AZ75" i="3" s="1"/>
  <c r="AG75" i="3"/>
  <c r="AY75" i="3" s="1"/>
  <c r="AF75" i="3"/>
  <c r="AX75" i="3" s="1"/>
  <c r="AE75" i="3"/>
  <c r="AW75" i="3" s="1"/>
  <c r="AC75" i="3"/>
  <c r="AU75" i="3" s="1"/>
  <c r="AB75" i="3"/>
  <c r="AT75" i="3" s="1"/>
  <c r="AA75" i="3"/>
  <c r="AS75" i="3" s="1"/>
  <c r="AI74" i="3"/>
  <c r="BA74" i="3" s="1"/>
  <c r="AH74" i="3"/>
  <c r="AZ74" i="3" s="1"/>
  <c r="AG74" i="3"/>
  <c r="AY74" i="3" s="1"/>
  <c r="AF74" i="3"/>
  <c r="AX74" i="3" s="1"/>
  <c r="AE74" i="3"/>
  <c r="AW74" i="3" s="1"/>
  <c r="AC74" i="3"/>
  <c r="AU74" i="3" s="1"/>
  <c r="AB74" i="3"/>
  <c r="AT74" i="3" s="1"/>
  <c r="AA74" i="3"/>
  <c r="AS74" i="3" s="1"/>
  <c r="AI73" i="3"/>
  <c r="BA73" i="3" s="1"/>
  <c r="AH73" i="3"/>
  <c r="AZ73" i="3" s="1"/>
  <c r="AG73" i="3"/>
  <c r="AY73" i="3" s="1"/>
  <c r="AF73" i="3"/>
  <c r="AX73" i="3" s="1"/>
  <c r="AE73" i="3"/>
  <c r="AW73" i="3" s="1"/>
  <c r="AC73" i="3"/>
  <c r="AU73" i="3" s="1"/>
  <c r="AB73" i="3"/>
  <c r="AT73" i="3" s="1"/>
  <c r="AA73" i="3"/>
  <c r="AS73" i="3" s="1"/>
  <c r="AI72" i="3"/>
  <c r="BA72" i="3" s="1"/>
  <c r="AH72" i="3"/>
  <c r="AZ72" i="3" s="1"/>
  <c r="AG72" i="3"/>
  <c r="AY72" i="3" s="1"/>
  <c r="AF72" i="3"/>
  <c r="AX72" i="3" s="1"/>
  <c r="AE72" i="3"/>
  <c r="AW72" i="3" s="1"/>
  <c r="AC72" i="3"/>
  <c r="AU72" i="3" s="1"/>
  <c r="AB72" i="3"/>
  <c r="AT72" i="3" s="1"/>
  <c r="AA72" i="3"/>
  <c r="AS72" i="3" s="1"/>
  <c r="AI71" i="3"/>
  <c r="BA71" i="3" s="1"/>
  <c r="AH71" i="3"/>
  <c r="AZ71" i="3" s="1"/>
  <c r="AG71" i="3"/>
  <c r="AY71" i="3" s="1"/>
  <c r="AF71" i="3"/>
  <c r="AX71" i="3" s="1"/>
  <c r="AE71" i="3"/>
  <c r="AW71" i="3" s="1"/>
  <c r="AC71" i="3"/>
  <c r="AU71" i="3" s="1"/>
  <c r="AB71" i="3"/>
  <c r="AT71" i="3" s="1"/>
  <c r="AA71" i="3"/>
  <c r="AS71" i="3" s="1"/>
  <c r="AI70" i="3"/>
  <c r="BA70" i="3" s="1"/>
  <c r="AH70" i="3"/>
  <c r="AZ70" i="3" s="1"/>
  <c r="AG70" i="3"/>
  <c r="AY70" i="3" s="1"/>
  <c r="AF70" i="3"/>
  <c r="AX70" i="3" s="1"/>
  <c r="AE70" i="3"/>
  <c r="AW70" i="3" s="1"/>
  <c r="AC70" i="3"/>
  <c r="AU70" i="3" s="1"/>
  <c r="AB70" i="3"/>
  <c r="AT70" i="3" s="1"/>
  <c r="AA70" i="3"/>
  <c r="AS70" i="3" s="1"/>
  <c r="AI69" i="3"/>
  <c r="BA69" i="3" s="1"/>
  <c r="AH69" i="3"/>
  <c r="AZ69" i="3" s="1"/>
  <c r="AG69" i="3"/>
  <c r="AY69" i="3" s="1"/>
  <c r="AF69" i="3"/>
  <c r="AX69" i="3" s="1"/>
  <c r="AE69" i="3"/>
  <c r="AW69" i="3" s="1"/>
  <c r="AC69" i="3"/>
  <c r="AU69" i="3" s="1"/>
  <c r="AB69" i="3"/>
  <c r="AT69" i="3" s="1"/>
  <c r="AA69" i="3"/>
  <c r="AS69" i="3" s="1"/>
  <c r="AI68" i="3"/>
  <c r="BA68" i="3" s="1"/>
  <c r="AH68" i="3"/>
  <c r="AZ68" i="3" s="1"/>
  <c r="AG68" i="3"/>
  <c r="AY68" i="3" s="1"/>
  <c r="AF68" i="3"/>
  <c r="AX68" i="3" s="1"/>
  <c r="AE68" i="3"/>
  <c r="AW68" i="3" s="1"/>
  <c r="AC68" i="3"/>
  <c r="AU68" i="3" s="1"/>
  <c r="AB68" i="3"/>
  <c r="AT68" i="3" s="1"/>
  <c r="AA68" i="3"/>
  <c r="AS68" i="3" s="1"/>
  <c r="AI67" i="3"/>
  <c r="BA67" i="3" s="1"/>
  <c r="AH67" i="3"/>
  <c r="AZ67" i="3" s="1"/>
  <c r="AG67" i="3"/>
  <c r="AY67" i="3" s="1"/>
  <c r="AF67" i="3"/>
  <c r="AX67" i="3" s="1"/>
  <c r="AE67" i="3"/>
  <c r="AW67" i="3" s="1"/>
  <c r="AC67" i="3"/>
  <c r="AU67" i="3" s="1"/>
  <c r="AB67" i="3"/>
  <c r="AT67" i="3" s="1"/>
  <c r="AA67" i="3"/>
  <c r="AS67" i="3" s="1"/>
  <c r="AI66" i="3"/>
  <c r="BA66" i="3" s="1"/>
  <c r="AH66" i="3"/>
  <c r="AZ66" i="3" s="1"/>
  <c r="AG66" i="3"/>
  <c r="AY66" i="3" s="1"/>
  <c r="AF66" i="3"/>
  <c r="AX66" i="3" s="1"/>
  <c r="AE66" i="3"/>
  <c r="AW66" i="3" s="1"/>
  <c r="AC66" i="3"/>
  <c r="AU66" i="3" s="1"/>
  <c r="AB66" i="3"/>
  <c r="AT66" i="3" s="1"/>
  <c r="AA66" i="3"/>
  <c r="AS66" i="3" s="1"/>
  <c r="AI65" i="3"/>
  <c r="BA65" i="3" s="1"/>
  <c r="AH65" i="3"/>
  <c r="AZ65" i="3" s="1"/>
  <c r="AG65" i="3"/>
  <c r="AY65" i="3" s="1"/>
  <c r="AF65" i="3"/>
  <c r="AX65" i="3" s="1"/>
  <c r="AE65" i="3"/>
  <c r="AW65" i="3" s="1"/>
  <c r="AC65" i="3"/>
  <c r="AU65" i="3" s="1"/>
  <c r="AB65" i="3"/>
  <c r="AT65" i="3" s="1"/>
  <c r="AA65" i="3"/>
  <c r="AS65" i="3" s="1"/>
  <c r="AI64" i="3"/>
  <c r="BA64" i="3" s="1"/>
  <c r="AH64" i="3"/>
  <c r="AZ64" i="3" s="1"/>
  <c r="AG64" i="3"/>
  <c r="AY64" i="3" s="1"/>
  <c r="AF64" i="3"/>
  <c r="AX64" i="3" s="1"/>
  <c r="AE64" i="3"/>
  <c r="AW64" i="3" s="1"/>
  <c r="AC64" i="3"/>
  <c r="AU64" i="3" s="1"/>
  <c r="AB64" i="3"/>
  <c r="AT64" i="3" s="1"/>
  <c r="AA64" i="3"/>
  <c r="AS64" i="3" s="1"/>
  <c r="AI63" i="3"/>
  <c r="BA63" i="3" s="1"/>
  <c r="AH63" i="3"/>
  <c r="AZ63" i="3" s="1"/>
  <c r="AG63" i="3"/>
  <c r="AF63" i="3"/>
  <c r="AX63" i="3" s="1"/>
  <c r="AE63" i="3"/>
  <c r="AW63" i="3" s="1"/>
  <c r="AC63" i="3"/>
  <c r="AU63" i="3" s="1"/>
  <c r="AB63" i="3"/>
  <c r="AT63" i="3" s="1"/>
  <c r="AA63" i="3"/>
  <c r="AS63" i="3" s="1"/>
  <c r="AI62" i="3"/>
  <c r="BA62" i="3" s="1"/>
  <c r="AH62" i="3"/>
  <c r="AZ62" i="3" s="1"/>
  <c r="AG62" i="3"/>
  <c r="AY62" i="3" s="1"/>
  <c r="AF62" i="3"/>
  <c r="AX62" i="3" s="1"/>
  <c r="AE62" i="3"/>
  <c r="AW62" i="3" s="1"/>
  <c r="AC62" i="3"/>
  <c r="AU62" i="3" s="1"/>
  <c r="AB62" i="3"/>
  <c r="AT62" i="3" s="1"/>
  <c r="AA62" i="3"/>
  <c r="AI61" i="3"/>
  <c r="BA61" i="3" s="1"/>
  <c r="AH61" i="3"/>
  <c r="AZ61" i="3" s="1"/>
  <c r="AG61" i="3"/>
  <c r="AY61" i="3" s="1"/>
  <c r="AF61" i="3"/>
  <c r="AX61" i="3" s="1"/>
  <c r="AE61" i="3"/>
  <c r="AW61" i="3" s="1"/>
  <c r="AC61" i="3"/>
  <c r="AU61" i="3" s="1"/>
  <c r="AB61" i="3"/>
  <c r="AT61" i="3" s="1"/>
  <c r="AA61" i="3"/>
  <c r="AS61" i="3" s="1"/>
  <c r="AI60" i="3"/>
  <c r="BA60" i="3" s="1"/>
  <c r="AH60" i="3"/>
  <c r="AZ60" i="3" s="1"/>
  <c r="AG60" i="3"/>
  <c r="AY60" i="3" s="1"/>
  <c r="AF60" i="3"/>
  <c r="AX60" i="3" s="1"/>
  <c r="AE60" i="3"/>
  <c r="AW60" i="3" s="1"/>
  <c r="AC60" i="3"/>
  <c r="AU60" i="3" s="1"/>
  <c r="AB60" i="3"/>
  <c r="AT60" i="3" s="1"/>
  <c r="AA60" i="3"/>
  <c r="AS60" i="3" s="1"/>
  <c r="AI59" i="3"/>
  <c r="BA59" i="3" s="1"/>
  <c r="AH59" i="3"/>
  <c r="AZ59" i="3" s="1"/>
  <c r="AG59" i="3"/>
  <c r="AY59" i="3" s="1"/>
  <c r="AF59" i="3"/>
  <c r="AX59" i="3" s="1"/>
  <c r="AE59" i="3"/>
  <c r="AW59" i="3" s="1"/>
  <c r="AC59" i="3"/>
  <c r="AB59" i="3"/>
  <c r="AT59" i="3" s="1"/>
  <c r="AA59" i="3"/>
  <c r="AS59" i="3" s="1"/>
  <c r="AI58" i="3"/>
  <c r="BA58" i="3" s="1"/>
  <c r="AH58" i="3"/>
  <c r="AZ58" i="3" s="1"/>
  <c r="AG58" i="3"/>
  <c r="AY58" i="3" s="1"/>
  <c r="AF58" i="3"/>
  <c r="AX58" i="3" s="1"/>
  <c r="AE58" i="3"/>
  <c r="AW58" i="3" s="1"/>
  <c r="AC58" i="3"/>
  <c r="AU58" i="3" s="1"/>
  <c r="AB58" i="3"/>
  <c r="AT58" i="3" s="1"/>
  <c r="AA58" i="3"/>
  <c r="AS58" i="3" s="1"/>
  <c r="AI57" i="3"/>
  <c r="BA57" i="3" s="1"/>
  <c r="AH57" i="3"/>
  <c r="AZ57" i="3" s="1"/>
  <c r="AG57" i="3"/>
  <c r="AY57" i="3" s="1"/>
  <c r="AF57" i="3"/>
  <c r="AX57" i="3" s="1"/>
  <c r="AE57" i="3"/>
  <c r="AW57" i="3" s="1"/>
  <c r="AC57" i="3"/>
  <c r="AU57" i="3" s="1"/>
  <c r="AB57" i="3"/>
  <c r="AT57" i="3" s="1"/>
  <c r="AA57" i="3"/>
  <c r="AS57" i="3" s="1"/>
  <c r="AI56" i="3"/>
  <c r="BA56" i="3" s="1"/>
  <c r="AH56" i="3"/>
  <c r="AZ56" i="3" s="1"/>
  <c r="AG56" i="3"/>
  <c r="AY56" i="3" s="1"/>
  <c r="AF56" i="3"/>
  <c r="AX56" i="3" s="1"/>
  <c r="AE56" i="3"/>
  <c r="AW56" i="3" s="1"/>
  <c r="AC56" i="3"/>
  <c r="AU56" i="3" s="1"/>
  <c r="AB56" i="3"/>
  <c r="AT56" i="3" s="1"/>
  <c r="AA56" i="3"/>
  <c r="AS56" i="3" s="1"/>
  <c r="AI55" i="3"/>
  <c r="BA55" i="3" s="1"/>
  <c r="AH55" i="3"/>
  <c r="AZ55" i="3" s="1"/>
  <c r="AG55" i="3"/>
  <c r="AY55" i="3" s="1"/>
  <c r="AF55" i="3"/>
  <c r="AX55" i="3" s="1"/>
  <c r="AE55" i="3"/>
  <c r="AW55" i="3" s="1"/>
  <c r="AC55" i="3"/>
  <c r="AU55" i="3" s="1"/>
  <c r="AB55" i="3"/>
  <c r="AT55" i="3" s="1"/>
  <c r="AA55" i="3"/>
  <c r="AS55" i="3" s="1"/>
  <c r="AI54" i="3"/>
  <c r="BA54" i="3" s="1"/>
  <c r="AH54" i="3"/>
  <c r="AZ54" i="3" s="1"/>
  <c r="AG54" i="3"/>
  <c r="AY54" i="3" s="1"/>
  <c r="AF54" i="3"/>
  <c r="AX54" i="3" s="1"/>
  <c r="AE54" i="3"/>
  <c r="AW54" i="3" s="1"/>
  <c r="AC54" i="3"/>
  <c r="AU54" i="3" s="1"/>
  <c r="AB54" i="3"/>
  <c r="AT54" i="3" s="1"/>
  <c r="AA54" i="3"/>
  <c r="AS54" i="3" s="1"/>
  <c r="AI53" i="3"/>
  <c r="BA53" i="3" s="1"/>
  <c r="AH53" i="3"/>
  <c r="AZ53" i="3" s="1"/>
  <c r="AG53" i="3"/>
  <c r="AY53" i="3" s="1"/>
  <c r="AF53" i="3"/>
  <c r="AX53" i="3" s="1"/>
  <c r="AE53" i="3"/>
  <c r="AW53" i="3" s="1"/>
  <c r="AC53" i="3"/>
  <c r="AU53" i="3" s="1"/>
  <c r="AB53" i="3"/>
  <c r="AT53" i="3" s="1"/>
  <c r="AA53" i="3"/>
  <c r="AS53" i="3" s="1"/>
  <c r="AI52" i="3"/>
  <c r="BA52" i="3" s="1"/>
  <c r="AH52" i="3"/>
  <c r="AZ52" i="3" s="1"/>
  <c r="AG52" i="3"/>
  <c r="AY52" i="3" s="1"/>
  <c r="AF52" i="3"/>
  <c r="AX52" i="3" s="1"/>
  <c r="AE52" i="3"/>
  <c r="AW52" i="3" s="1"/>
  <c r="AC52" i="3"/>
  <c r="AU52" i="3" s="1"/>
  <c r="AB52" i="3"/>
  <c r="AT52" i="3" s="1"/>
  <c r="AA52" i="3"/>
  <c r="AS52" i="3" s="1"/>
  <c r="AI51" i="3"/>
  <c r="BA51" i="3" s="1"/>
  <c r="AH51" i="3"/>
  <c r="AZ51" i="3" s="1"/>
  <c r="AG51" i="3"/>
  <c r="AY51" i="3" s="1"/>
  <c r="AF51" i="3"/>
  <c r="AX51" i="3" s="1"/>
  <c r="AE51" i="3"/>
  <c r="AW51" i="3" s="1"/>
  <c r="AC51" i="3"/>
  <c r="AU51" i="3" s="1"/>
  <c r="AB51" i="3"/>
  <c r="AT51" i="3" s="1"/>
  <c r="AA51" i="3"/>
  <c r="AS51" i="3" s="1"/>
  <c r="AI50" i="3"/>
  <c r="BA50" i="3" s="1"/>
  <c r="AH50" i="3"/>
  <c r="AZ50" i="3" s="1"/>
  <c r="AG50" i="3"/>
  <c r="AY50" i="3" s="1"/>
  <c r="AF50" i="3"/>
  <c r="AX50" i="3" s="1"/>
  <c r="AE50" i="3"/>
  <c r="AW50" i="3" s="1"/>
  <c r="AC50" i="3"/>
  <c r="AU50" i="3" s="1"/>
  <c r="AB50" i="3"/>
  <c r="AT50" i="3" s="1"/>
  <c r="AA50" i="3"/>
  <c r="AS50" i="3" s="1"/>
  <c r="AI49" i="3"/>
  <c r="BA49" i="3" s="1"/>
  <c r="AH49" i="3"/>
  <c r="AZ49" i="3" s="1"/>
  <c r="AG49" i="3"/>
  <c r="AY49" i="3" s="1"/>
  <c r="AF49" i="3"/>
  <c r="AX49" i="3" s="1"/>
  <c r="AE49" i="3"/>
  <c r="AW49" i="3" s="1"/>
  <c r="AC49" i="3"/>
  <c r="AU49" i="3" s="1"/>
  <c r="AB49" i="3"/>
  <c r="AT49" i="3" s="1"/>
  <c r="AA49" i="3"/>
  <c r="AS49" i="3" s="1"/>
  <c r="AI48" i="3"/>
  <c r="BA48" i="3" s="1"/>
  <c r="AH48" i="3"/>
  <c r="AZ48" i="3" s="1"/>
  <c r="AG48" i="3"/>
  <c r="AY48" i="3" s="1"/>
  <c r="AF48" i="3"/>
  <c r="AX48" i="3" s="1"/>
  <c r="AE48" i="3"/>
  <c r="AW48" i="3" s="1"/>
  <c r="AC48" i="3"/>
  <c r="AU48" i="3" s="1"/>
  <c r="AB48" i="3"/>
  <c r="AT48" i="3" s="1"/>
  <c r="AA48" i="3"/>
  <c r="AS48" i="3" s="1"/>
  <c r="AI47" i="3"/>
  <c r="BA47" i="3" s="1"/>
  <c r="AH47" i="3"/>
  <c r="AZ47" i="3" s="1"/>
  <c r="AG47" i="3"/>
  <c r="AY47" i="3" s="1"/>
  <c r="AF47" i="3"/>
  <c r="AX47" i="3" s="1"/>
  <c r="AE47" i="3"/>
  <c r="AW47" i="3" s="1"/>
  <c r="AC47" i="3"/>
  <c r="AU47" i="3" s="1"/>
  <c r="AB47" i="3"/>
  <c r="AT47" i="3" s="1"/>
  <c r="AA47" i="3"/>
  <c r="AS47" i="3" s="1"/>
  <c r="AI46" i="3"/>
  <c r="BA46" i="3" s="1"/>
  <c r="AH46" i="3"/>
  <c r="AZ46" i="3" s="1"/>
  <c r="AG46" i="3"/>
  <c r="AY46" i="3" s="1"/>
  <c r="AF46" i="3"/>
  <c r="AX46" i="3" s="1"/>
  <c r="AE46" i="3"/>
  <c r="AW46" i="3" s="1"/>
  <c r="AC46" i="3"/>
  <c r="AU46" i="3" s="1"/>
  <c r="AB46" i="3"/>
  <c r="AT46" i="3" s="1"/>
  <c r="AA46" i="3"/>
  <c r="AS46" i="3" s="1"/>
  <c r="AI45" i="3"/>
  <c r="BA45" i="3" s="1"/>
  <c r="AH45" i="3"/>
  <c r="AZ45" i="3" s="1"/>
  <c r="AG45" i="3"/>
  <c r="AY45" i="3" s="1"/>
  <c r="AF45" i="3"/>
  <c r="AX45" i="3" s="1"/>
  <c r="AE45" i="3"/>
  <c r="AW45" i="3" s="1"/>
  <c r="AC45" i="3"/>
  <c r="AU45" i="3" s="1"/>
  <c r="AB45" i="3"/>
  <c r="AT45" i="3" s="1"/>
  <c r="AA45" i="3"/>
  <c r="AS45" i="3" s="1"/>
  <c r="AI44" i="3"/>
  <c r="BA44" i="3" s="1"/>
  <c r="AH44" i="3"/>
  <c r="AZ44" i="3" s="1"/>
  <c r="AG44" i="3"/>
  <c r="AY44" i="3" s="1"/>
  <c r="AF44" i="3"/>
  <c r="AX44" i="3" s="1"/>
  <c r="AE44" i="3"/>
  <c r="AW44" i="3" s="1"/>
  <c r="AC44" i="3"/>
  <c r="AU44" i="3" s="1"/>
  <c r="AB44" i="3"/>
  <c r="AT44" i="3" s="1"/>
  <c r="AA44" i="3"/>
  <c r="AS44" i="3" s="1"/>
  <c r="AI43" i="3"/>
  <c r="BA43" i="3" s="1"/>
  <c r="AH43" i="3"/>
  <c r="AZ43" i="3" s="1"/>
  <c r="AG43" i="3"/>
  <c r="AY43" i="3" s="1"/>
  <c r="AF43" i="3"/>
  <c r="AX43" i="3" s="1"/>
  <c r="AE43" i="3"/>
  <c r="AW43" i="3" s="1"/>
  <c r="AC43" i="3"/>
  <c r="AU43" i="3" s="1"/>
  <c r="AB43" i="3"/>
  <c r="AT43" i="3" s="1"/>
  <c r="AA43" i="3"/>
  <c r="AS43" i="3" s="1"/>
  <c r="AI42" i="3"/>
  <c r="BA42" i="3" s="1"/>
  <c r="AH42" i="3"/>
  <c r="AZ42" i="3" s="1"/>
  <c r="AG42" i="3"/>
  <c r="AY42" i="3" s="1"/>
  <c r="AF42" i="3"/>
  <c r="AX42" i="3" s="1"/>
  <c r="AE42" i="3"/>
  <c r="AW42" i="3" s="1"/>
  <c r="AC42" i="3"/>
  <c r="AU42" i="3" s="1"/>
  <c r="AB42" i="3"/>
  <c r="AT42" i="3" s="1"/>
  <c r="AA42" i="3"/>
  <c r="AS42" i="3" s="1"/>
  <c r="AI41" i="3"/>
  <c r="BA41" i="3" s="1"/>
  <c r="AH41" i="3"/>
  <c r="AZ41" i="3" s="1"/>
  <c r="AG41" i="3"/>
  <c r="AY41" i="3" s="1"/>
  <c r="AF41" i="3"/>
  <c r="AX41" i="3" s="1"/>
  <c r="AE41" i="3"/>
  <c r="AW41" i="3" s="1"/>
  <c r="AC41" i="3"/>
  <c r="AU41" i="3" s="1"/>
  <c r="AB41" i="3"/>
  <c r="AT41" i="3" s="1"/>
  <c r="AA41" i="3"/>
  <c r="AS41" i="3" s="1"/>
  <c r="AI40" i="3"/>
  <c r="BA40" i="3" s="1"/>
  <c r="AH40" i="3"/>
  <c r="AZ40" i="3" s="1"/>
  <c r="AG40" i="3"/>
  <c r="AY40" i="3" s="1"/>
  <c r="AF40" i="3"/>
  <c r="AX40" i="3" s="1"/>
  <c r="AE40" i="3"/>
  <c r="AW40" i="3" s="1"/>
  <c r="AC40" i="3"/>
  <c r="AU40" i="3" s="1"/>
  <c r="AB40" i="3"/>
  <c r="AT40" i="3" s="1"/>
  <c r="AA40" i="3"/>
  <c r="AS40" i="3" s="1"/>
  <c r="AI39" i="3"/>
  <c r="BA39" i="3" s="1"/>
  <c r="AH39" i="3"/>
  <c r="AZ39" i="3" s="1"/>
  <c r="AG39" i="3"/>
  <c r="AY39" i="3" s="1"/>
  <c r="AF39" i="3"/>
  <c r="AX39" i="3" s="1"/>
  <c r="AE39" i="3"/>
  <c r="AW39" i="3" s="1"/>
  <c r="AC39" i="3"/>
  <c r="AU39" i="3" s="1"/>
  <c r="AB39" i="3"/>
  <c r="AT39" i="3" s="1"/>
  <c r="AA39" i="3"/>
  <c r="AS39" i="3" s="1"/>
  <c r="AI38" i="3"/>
  <c r="BA38" i="3" s="1"/>
  <c r="AH38" i="3"/>
  <c r="AZ38" i="3" s="1"/>
  <c r="AG38" i="3"/>
  <c r="AY38" i="3" s="1"/>
  <c r="AF38" i="3"/>
  <c r="AX38" i="3" s="1"/>
  <c r="AE38" i="3"/>
  <c r="AW38" i="3" s="1"/>
  <c r="AC38" i="3"/>
  <c r="AU38" i="3" s="1"/>
  <c r="AB38" i="3"/>
  <c r="AT38" i="3" s="1"/>
  <c r="AA38" i="3"/>
  <c r="AS38" i="3" s="1"/>
  <c r="AI37" i="3"/>
  <c r="BA37" i="3" s="1"/>
  <c r="AH37" i="3"/>
  <c r="AZ37" i="3" s="1"/>
  <c r="AG37" i="3"/>
  <c r="AY37" i="3" s="1"/>
  <c r="AF37" i="3"/>
  <c r="AX37" i="3" s="1"/>
  <c r="AE37" i="3"/>
  <c r="AW37" i="3" s="1"/>
  <c r="AC37" i="3"/>
  <c r="AU37" i="3" s="1"/>
  <c r="AB37" i="3"/>
  <c r="AT37" i="3" s="1"/>
  <c r="AA37" i="3"/>
  <c r="AS37" i="3" s="1"/>
  <c r="AI36" i="3"/>
  <c r="BA36" i="3" s="1"/>
  <c r="AH36" i="3"/>
  <c r="AZ36" i="3" s="1"/>
  <c r="AG36" i="3"/>
  <c r="AY36" i="3" s="1"/>
  <c r="AF36" i="3"/>
  <c r="AX36" i="3" s="1"/>
  <c r="AE36" i="3"/>
  <c r="AW36" i="3" s="1"/>
  <c r="AC36" i="3"/>
  <c r="AU36" i="3" s="1"/>
  <c r="AB36" i="3"/>
  <c r="AT36" i="3" s="1"/>
  <c r="AA36" i="3"/>
  <c r="AS36" i="3" s="1"/>
  <c r="AI35" i="3"/>
  <c r="BA35" i="3" s="1"/>
  <c r="AH35" i="3"/>
  <c r="AZ35" i="3" s="1"/>
  <c r="AG35" i="3"/>
  <c r="AY35" i="3" s="1"/>
  <c r="AF35" i="3"/>
  <c r="AX35" i="3" s="1"/>
  <c r="AE35" i="3"/>
  <c r="AW35" i="3" s="1"/>
  <c r="AC35" i="3"/>
  <c r="AU35" i="3" s="1"/>
  <c r="AB35" i="3"/>
  <c r="AT35" i="3" s="1"/>
  <c r="AA35" i="3"/>
  <c r="AS35" i="3" s="1"/>
  <c r="AI34" i="3"/>
  <c r="BA34" i="3" s="1"/>
  <c r="AH34" i="3"/>
  <c r="AZ34" i="3" s="1"/>
  <c r="AG34" i="3"/>
  <c r="AY34" i="3" s="1"/>
  <c r="AF34" i="3"/>
  <c r="AX34" i="3" s="1"/>
  <c r="AE34" i="3"/>
  <c r="AW34" i="3" s="1"/>
  <c r="AC34" i="3"/>
  <c r="AU34" i="3" s="1"/>
  <c r="AB34" i="3"/>
  <c r="AT34" i="3" s="1"/>
  <c r="AA34" i="3"/>
  <c r="AS34" i="3" s="1"/>
  <c r="AI33" i="3"/>
  <c r="AH33" i="3"/>
  <c r="AZ33" i="3" s="1"/>
  <c r="AG33" i="3"/>
  <c r="AY33" i="3" s="1"/>
  <c r="AF33" i="3"/>
  <c r="AX33" i="3" s="1"/>
  <c r="AE33" i="3"/>
  <c r="AW33" i="3" s="1"/>
  <c r="AC33" i="3"/>
  <c r="AU33" i="3" s="1"/>
  <c r="AB33" i="3"/>
  <c r="AT33" i="3" s="1"/>
  <c r="AA33" i="3"/>
  <c r="AS33" i="3" s="1"/>
  <c r="AI32" i="3"/>
  <c r="BA32" i="3" s="1"/>
  <c r="AH32" i="3"/>
  <c r="AZ32" i="3" s="1"/>
  <c r="AG32" i="3"/>
  <c r="AY32" i="3" s="1"/>
  <c r="AF32" i="3"/>
  <c r="AX32" i="3" s="1"/>
  <c r="AE32" i="3"/>
  <c r="AW32" i="3" s="1"/>
  <c r="AC32" i="3"/>
  <c r="AU32" i="3" s="1"/>
  <c r="AB32" i="3"/>
  <c r="AT32" i="3" s="1"/>
  <c r="AA32" i="3"/>
  <c r="AS32" i="3" s="1"/>
  <c r="AI31" i="3"/>
  <c r="BA31" i="3" s="1"/>
  <c r="AH31" i="3"/>
  <c r="AZ31" i="3" s="1"/>
  <c r="AG31" i="3"/>
  <c r="AY31" i="3" s="1"/>
  <c r="AF31" i="3"/>
  <c r="AX31" i="3" s="1"/>
  <c r="AE31" i="3"/>
  <c r="AW31" i="3" s="1"/>
  <c r="AC31" i="3"/>
  <c r="AU31" i="3" s="1"/>
  <c r="AB31" i="3"/>
  <c r="AT31" i="3" s="1"/>
  <c r="AA31" i="3"/>
  <c r="AS31" i="3" s="1"/>
  <c r="AI30" i="3"/>
  <c r="BA30" i="3" s="1"/>
  <c r="AH30" i="3"/>
  <c r="AZ30" i="3" s="1"/>
  <c r="AG30" i="3"/>
  <c r="AY30" i="3" s="1"/>
  <c r="AF30" i="3"/>
  <c r="AX30" i="3" s="1"/>
  <c r="AE30" i="3"/>
  <c r="AW30" i="3" s="1"/>
  <c r="AC30" i="3"/>
  <c r="AU30" i="3" s="1"/>
  <c r="AB30" i="3"/>
  <c r="AT30" i="3" s="1"/>
  <c r="AA30" i="3"/>
  <c r="AS30" i="3" s="1"/>
  <c r="AI29" i="3"/>
  <c r="BA29" i="3" s="1"/>
  <c r="AH29" i="3"/>
  <c r="AZ29" i="3" s="1"/>
  <c r="AG29" i="3"/>
  <c r="AY29" i="3" s="1"/>
  <c r="AF29" i="3"/>
  <c r="AX29" i="3" s="1"/>
  <c r="AE29" i="3"/>
  <c r="AC29" i="3"/>
  <c r="AU29" i="3" s="1"/>
  <c r="AB29" i="3"/>
  <c r="AT29" i="3" s="1"/>
  <c r="AA29" i="3"/>
  <c r="AS29" i="3" s="1"/>
  <c r="AI28" i="3"/>
  <c r="BA28" i="3" s="1"/>
  <c r="AH28" i="3"/>
  <c r="AZ28" i="3" s="1"/>
  <c r="AG28" i="3"/>
  <c r="AY28" i="3" s="1"/>
  <c r="AF28" i="3"/>
  <c r="AX28" i="3" s="1"/>
  <c r="AE28" i="3"/>
  <c r="AW28" i="3" s="1"/>
  <c r="AC28" i="3"/>
  <c r="AU28" i="3" s="1"/>
  <c r="AB28" i="3"/>
  <c r="AT28" i="3" s="1"/>
  <c r="AA28" i="3"/>
  <c r="AS28" i="3" s="1"/>
  <c r="AI27" i="3"/>
  <c r="BA27" i="3" s="1"/>
  <c r="AH27" i="3"/>
  <c r="AZ27" i="3" s="1"/>
  <c r="AG27" i="3"/>
  <c r="AY27" i="3" s="1"/>
  <c r="AF27" i="3"/>
  <c r="AX27" i="3" s="1"/>
  <c r="AE27" i="3"/>
  <c r="AW27" i="3" s="1"/>
  <c r="AC27" i="3"/>
  <c r="AB27" i="3"/>
  <c r="AT27" i="3" s="1"/>
  <c r="AA27" i="3"/>
  <c r="AS27" i="3" s="1"/>
  <c r="AI26" i="3"/>
  <c r="BA26" i="3" s="1"/>
  <c r="AH26" i="3"/>
  <c r="AZ26" i="3" s="1"/>
  <c r="AG26" i="3"/>
  <c r="AY26" i="3" s="1"/>
  <c r="AF26" i="3"/>
  <c r="AX26" i="3" s="1"/>
  <c r="AE26" i="3"/>
  <c r="AW26" i="3" s="1"/>
  <c r="AC26" i="3"/>
  <c r="AU26" i="3" s="1"/>
  <c r="AB26" i="3"/>
  <c r="AT26" i="3" s="1"/>
  <c r="AA26" i="3"/>
  <c r="AS26" i="3" s="1"/>
  <c r="AI25" i="3"/>
  <c r="BA25" i="3" s="1"/>
  <c r="AH25" i="3"/>
  <c r="AZ25" i="3" s="1"/>
  <c r="AG25" i="3"/>
  <c r="AY25" i="3" s="1"/>
  <c r="AF25" i="3"/>
  <c r="AX25" i="3" s="1"/>
  <c r="AE25" i="3"/>
  <c r="AW25" i="3" s="1"/>
  <c r="AC25" i="3"/>
  <c r="AU25" i="3" s="1"/>
  <c r="AB25" i="3"/>
  <c r="AT25" i="3" s="1"/>
  <c r="AA25" i="3"/>
  <c r="AI24" i="3"/>
  <c r="BA24" i="3" s="1"/>
  <c r="AH24" i="3"/>
  <c r="AZ24" i="3" s="1"/>
  <c r="AG24" i="3"/>
  <c r="AY24" i="3" s="1"/>
  <c r="AF24" i="3"/>
  <c r="AX24" i="3" s="1"/>
  <c r="AE24" i="3"/>
  <c r="AW24" i="3" s="1"/>
  <c r="AC24" i="3"/>
  <c r="AU24" i="3" s="1"/>
  <c r="AB24" i="3"/>
  <c r="AT24" i="3" s="1"/>
  <c r="AA24" i="3"/>
  <c r="AS24" i="3" s="1"/>
  <c r="AI23" i="3"/>
  <c r="BA23" i="3" s="1"/>
  <c r="AH23" i="3"/>
  <c r="AZ23" i="3" s="1"/>
  <c r="AG23" i="3"/>
  <c r="AY23" i="3" s="1"/>
  <c r="AF23" i="3"/>
  <c r="AX23" i="3" s="1"/>
  <c r="AE23" i="3"/>
  <c r="AW23" i="3" s="1"/>
  <c r="AC23" i="3"/>
  <c r="AU23" i="3" s="1"/>
  <c r="AB23" i="3"/>
  <c r="AT23" i="3" s="1"/>
  <c r="AA23" i="3"/>
  <c r="AS23" i="3" s="1"/>
  <c r="AI22" i="3"/>
  <c r="BA22" i="3" s="1"/>
  <c r="AH22" i="3"/>
  <c r="AZ22" i="3" s="1"/>
  <c r="AG22" i="3"/>
  <c r="AY22" i="3" s="1"/>
  <c r="AF22" i="3"/>
  <c r="AX22" i="3" s="1"/>
  <c r="AE22" i="3"/>
  <c r="AW22" i="3" s="1"/>
  <c r="AC22" i="3"/>
  <c r="AU22" i="3" s="1"/>
  <c r="AB22" i="3"/>
  <c r="AT22" i="3" s="1"/>
  <c r="AA22" i="3"/>
  <c r="AS22" i="3" s="1"/>
  <c r="AI21" i="3"/>
  <c r="BA21" i="3" s="1"/>
  <c r="AH21" i="3"/>
  <c r="AZ21" i="3" s="1"/>
  <c r="AG21" i="3"/>
  <c r="AY21" i="3" s="1"/>
  <c r="AF21" i="3"/>
  <c r="AX21" i="3" s="1"/>
  <c r="AE21" i="3"/>
  <c r="AW21" i="3" s="1"/>
  <c r="AC21" i="3"/>
  <c r="AU21" i="3" s="1"/>
  <c r="AB21" i="3"/>
  <c r="AT21" i="3" s="1"/>
  <c r="AA21" i="3"/>
  <c r="AS21" i="3" s="1"/>
  <c r="AI20" i="3"/>
  <c r="BA20" i="3" s="1"/>
  <c r="AH20" i="3"/>
  <c r="AZ20" i="3" s="1"/>
  <c r="AG20" i="3"/>
  <c r="AY20" i="3" s="1"/>
  <c r="AF20" i="3"/>
  <c r="AX20" i="3" s="1"/>
  <c r="AE20" i="3"/>
  <c r="AW20" i="3" s="1"/>
  <c r="AC20" i="3"/>
  <c r="AU20" i="3" s="1"/>
  <c r="AB20" i="3"/>
  <c r="AT20" i="3" s="1"/>
  <c r="AA20" i="3"/>
  <c r="AS20" i="3" s="1"/>
  <c r="AI19" i="3"/>
  <c r="BA19" i="3" s="1"/>
  <c r="AH19" i="3"/>
  <c r="AZ19" i="3" s="1"/>
  <c r="AG19" i="3"/>
  <c r="AY19" i="3" s="1"/>
  <c r="AF19" i="3"/>
  <c r="AX19" i="3" s="1"/>
  <c r="AE19" i="3"/>
  <c r="AW19" i="3" s="1"/>
  <c r="AC19" i="3"/>
  <c r="AU19" i="3" s="1"/>
  <c r="AB19" i="3"/>
  <c r="AT19" i="3" s="1"/>
  <c r="AA19" i="3"/>
  <c r="AS19" i="3" s="1"/>
  <c r="AI18" i="3"/>
  <c r="BA18" i="3" s="1"/>
  <c r="AH18" i="3"/>
  <c r="AZ18" i="3" s="1"/>
  <c r="AG18" i="3"/>
  <c r="AY18" i="3" s="1"/>
  <c r="AF18" i="3"/>
  <c r="AX18" i="3" s="1"/>
  <c r="AE18" i="3"/>
  <c r="AW18" i="3" s="1"/>
  <c r="AC18" i="3"/>
  <c r="AU18" i="3" s="1"/>
  <c r="AB18" i="3"/>
  <c r="AT18" i="3" s="1"/>
  <c r="AA18" i="3"/>
  <c r="AS18" i="3" s="1"/>
  <c r="AI17" i="3"/>
  <c r="BA17" i="3" s="1"/>
  <c r="AH17" i="3"/>
  <c r="AZ17" i="3" s="1"/>
  <c r="AG17" i="3"/>
  <c r="AY17" i="3" s="1"/>
  <c r="AF17" i="3"/>
  <c r="AX17" i="3" s="1"/>
  <c r="AE17" i="3"/>
  <c r="AW17" i="3" s="1"/>
  <c r="AC17" i="3"/>
  <c r="AU17" i="3" s="1"/>
  <c r="AB17" i="3"/>
  <c r="AT17" i="3" s="1"/>
  <c r="AA17" i="3"/>
  <c r="AS17" i="3" s="1"/>
  <c r="AI16" i="3"/>
  <c r="BA16" i="3" s="1"/>
  <c r="AH16" i="3"/>
  <c r="AZ16" i="3" s="1"/>
  <c r="AG16" i="3"/>
  <c r="AY16" i="3" s="1"/>
  <c r="AF16" i="3"/>
  <c r="AX16" i="3" s="1"/>
  <c r="AE16" i="3"/>
  <c r="AW16" i="3" s="1"/>
  <c r="AC16" i="3"/>
  <c r="AU16" i="3" s="1"/>
  <c r="AB16" i="3"/>
  <c r="AT16" i="3" s="1"/>
  <c r="AA16" i="3"/>
  <c r="AS16" i="3" s="1"/>
  <c r="AI15" i="3"/>
  <c r="BA15" i="3" s="1"/>
  <c r="AH15" i="3"/>
  <c r="AZ15" i="3" s="1"/>
  <c r="AG15" i="3"/>
  <c r="AY15" i="3" s="1"/>
  <c r="AF15" i="3"/>
  <c r="AX15" i="3" s="1"/>
  <c r="AE15" i="3"/>
  <c r="AW15" i="3" s="1"/>
  <c r="AC15" i="3"/>
  <c r="AU15" i="3" s="1"/>
  <c r="AB15" i="3"/>
  <c r="AT15" i="3" s="1"/>
  <c r="AA15" i="3"/>
  <c r="AS15" i="3" s="1"/>
  <c r="AI14" i="3"/>
  <c r="BA14" i="3" s="1"/>
  <c r="AH14" i="3"/>
  <c r="AZ14" i="3" s="1"/>
  <c r="AG14" i="3"/>
  <c r="AY14" i="3" s="1"/>
  <c r="AF14" i="3"/>
  <c r="AX14" i="3" s="1"/>
  <c r="AE14" i="3"/>
  <c r="AW14" i="3" s="1"/>
  <c r="AC14" i="3"/>
  <c r="AU14" i="3" s="1"/>
  <c r="AB14" i="3"/>
  <c r="AT14" i="3" s="1"/>
  <c r="AA14" i="3"/>
  <c r="AS14" i="3" s="1"/>
  <c r="AI13" i="3"/>
  <c r="BA13" i="3" s="1"/>
  <c r="AH13" i="3"/>
  <c r="AZ13" i="3" s="1"/>
  <c r="AG13" i="3"/>
  <c r="AY13" i="3" s="1"/>
  <c r="AF13" i="3"/>
  <c r="AX13" i="3" s="1"/>
  <c r="AE13" i="3"/>
  <c r="AW13" i="3" s="1"/>
  <c r="AC13" i="3"/>
  <c r="AU13" i="3" s="1"/>
  <c r="AB13" i="3"/>
  <c r="AT13" i="3" s="1"/>
  <c r="AA13" i="3"/>
  <c r="AS13" i="3" s="1"/>
  <c r="AI12" i="3"/>
  <c r="BA12" i="3" s="1"/>
  <c r="AH12" i="3"/>
  <c r="AZ12" i="3" s="1"/>
  <c r="AG12" i="3"/>
  <c r="AY12" i="3" s="1"/>
  <c r="AF12" i="3"/>
  <c r="AX12" i="3" s="1"/>
  <c r="AE12" i="3"/>
  <c r="AW12" i="3" s="1"/>
  <c r="AC12" i="3"/>
  <c r="AU12" i="3" s="1"/>
  <c r="AB12" i="3"/>
  <c r="AT12" i="3" s="1"/>
  <c r="AA12" i="3"/>
  <c r="AS12" i="3" s="1"/>
  <c r="AI11" i="3"/>
  <c r="BA11" i="3" s="1"/>
  <c r="AH11" i="3"/>
  <c r="AZ11" i="3" s="1"/>
  <c r="AG11" i="3"/>
  <c r="AY11" i="3" s="1"/>
  <c r="AF11" i="3"/>
  <c r="AX11" i="3" s="1"/>
  <c r="AE11" i="3"/>
  <c r="AW11" i="3" s="1"/>
  <c r="AC11" i="3"/>
  <c r="AU11" i="3" s="1"/>
  <c r="AB11" i="3"/>
  <c r="AT11" i="3" s="1"/>
  <c r="AA11" i="3"/>
  <c r="AS11" i="3" s="1"/>
  <c r="AI10" i="3"/>
  <c r="BA10" i="3" s="1"/>
  <c r="AH10" i="3"/>
  <c r="AZ10" i="3" s="1"/>
  <c r="AG10" i="3"/>
  <c r="AY10" i="3" s="1"/>
  <c r="AF10" i="3"/>
  <c r="AX10" i="3" s="1"/>
  <c r="AE10" i="3"/>
  <c r="AW10" i="3" s="1"/>
  <c r="AC10" i="3"/>
  <c r="AU10" i="3" s="1"/>
  <c r="AB10" i="3"/>
  <c r="AT10" i="3" s="1"/>
  <c r="AA10" i="3"/>
  <c r="AS10" i="3" s="1"/>
  <c r="AI9" i="3"/>
  <c r="BA9" i="3" s="1"/>
  <c r="AH9" i="3"/>
  <c r="AZ9" i="3" s="1"/>
  <c r="AG9" i="3"/>
  <c r="AY9" i="3" s="1"/>
  <c r="AF9" i="3"/>
  <c r="AX9" i="3" s="1"/>
  <c r="AE9" i="3"/>
  <c r="AW9" i="3" s="1"/>
  <c r="AC9" i="3"/>
  <c r="AU9" i="3" s="1"/>
  <c r="AB9" i="3"/>
  <c r="AT9" i="3" s="1"/>
  <c r="AA9" i="3"/>
  <c r="AS9" i="3" s="1"/>
  <c r="AI8" i="3"/>
  <c r="BA8" i="3" s="1"/>
  <c r="AH8" i="3"/>
  <c r="AZ8" i="3" s="1"/>
  <c r="AG8" i="3"/>
  <c r="AY8" i="3" s="1"/>
  <c r="AF8" i="3"/>
  <c r="AX8" i="3" s="1"/>
  <c r="AE8" i="3"/>
  <c r="AW8" i="3" s="1"/>
  <c r="AC8" i="3"/>
  <c r="AU8" i="3" s="1"/>
  <c r="AB8" i="3"/>
  <c r="AT8" i="3" s="1"/>
  <c r="AA8" i="3"/>
  <c r="AS8" i="3" s="1"/>
  <c r="AI7" i="3"/>
  <c r="BA7" i="3" s="1"/>
  <c r="AH7" i="3"/>
  <c r="AZ7" i="3" s="1"/>
  <c r="AG7" i="3"/>
  <c r="AY7" i="3" s="1"/>
  <c r="AF7" i="3"/>
  <c r="AX7" i="3" s="1"/>
  <c r="AE7" i="3"/>
  <c r="AW7" i="3" s="1"/>
  <c r="AC7" i="3"/>
  <c r="AU7" i="3" s="1"/>
  <c r="AB7" i="3"/>
  <c r="AT7" i="3" s="1"/>
  <c r="AA7" i="3"/>
  <c r="AS7" i="3" s="1"/>
  <c r="AI6" i="3"/>
  <c r="BA6" i="3" s="1"/>
  <c r="AH6" i="3"/>
  <c r="AZ6" i="3" s="1"/>
  <c r="AG6" i="3"/>
  <c r="AY6" i="3" s="1"/>
  <c r="AF6" i="3"/>
  <c r="AX6" i="3" s="1"/>
  <c r="AE6" i="3"/>
  <c r="AW6" i="3" s="1"/>
  <c r="AC6" i="3"/>
  <c r="AU6" i="3" s="1"/>
  <c r="AB6" i="3"/>
  <c r="AT6" i="3" s="1"/>
  <c r="AA6" i="3"/>
  <c r="AS6" i="3" s="1"/>
  <c r="AI5" i="3"/>
  <c r="BA5" i="3" s="1"/>
  <c r="AH5" i="3"/>
  <c r="AZ5" i="3" s="1"/>
  <c r="AG5" i="3"/>
  <c r="AY5" i="3" s="1"/>
  <c r="AF5" i="3"/>
  <c r="AX5" i="3" s="1"/>
  <c r="AE5" i="3"/>
  <c r="AW5" i="3" s="1"/>
  <c r="AC5" i="3"/>
  <c r="AU5" i="3" s="1"/>
  <c r="AB5" i="3"/>
  <c r="AT5" i="3" s="1"/>
  <c r="AA5" i="3"/>
  <c r="AS5" i="3" s="1"/>
  <c r="AO102" i="3"/>
  <c r="BG102" i="3" s="1"/>
  <c r="AN102" i="3"/>
  <c r="BF102" i="3" s="1"/>
  <c r="AM102" i="3"/>
  <c r="BE102" i="3" s="1"/>
  <c r="AL102" i="3"/>
  <c r="BD102" i="3" s="1"/>
  <c r="AK102" i="3"/>
  <c r="BC102" i="3" s="1"/>
  <c r="AJ102" i="3"/>
  <c r="BB102" i="3" s="1"/>
  <c r="AO101" i="3"/>
  <c r="BG101" i="3" s="1"/>
  <c r="AN101" i="3"/>
  <c r="BF101" i="3" s="1"/>
  <c r="AM101" i="3"/>
  <c r="BE101" i="3" s="1"/>
  <c r="AL101" i="3"/>
  <c r="BD101" i="3" s="1"/>
  <c r="AK101" i="3"/>
  <c r="BC101" i="3" s="1"/>
  <c r="AJ101" i="3"/>
  <c r="BB101" i="3" s="1"/>
  <c r="AO100" i="3"/>
  <c r="BG100" i="3" s="1"/>
  <c r="AN100" i="3"/>
  <c r="BF100" i="3" s="1"/>
  <c r="AM100" i="3"/>
  <c r="BE100" i="3" s="1"/>
  <c r="AL100" i="3"/>
  <c r="BD100" i="3" s="1"/>
  <c r="AK100" i="3"/>
  <c r="BC100" i="3" s="1"/>
  <c r="AJ100" i="3"/>
  <c r="BB100" i="3" s="1"/>
  <c r="AO99" i="3"/>
  <c r="BG99" i="3" s="1"/>
  <c r="AN99" i="3"/>
  <c r="BF99" i="3" s="1"/>
  <c r="AM99" i="3"/>
  <c r="BE99" i="3" s="1"/>
  <c r="AL99" i="3"/>
  <c r="BD99" i="3" s="1"/>
  <c r="AK99" i="3"/>
  <c r="BC99" i="3" s="1"/>
  <c r="AJ99" i="3"/>
  <c r="BB99" i="3" s="1"/>
  <c r="AO98" i="3"/>
  <c r="BG98" i="3" s="1"/>
  <c r="AN98" i="3"/>
  <c r="BF98" i="3" s="1"/>
  <c r="AM98" i="3"/>
  <c r="BE98" i="3" s="1"/>
  <c r="AL98" i="3"/>
  <c r="BD98" i="3" s="1"/>
  <c r="AK98" i="3"/>
  <c r="BC98" i="3" s="1"/>
  <c r="AJ98" i="3"/>
  <c r="BB98" i="3" s="1"/>
  <c r="AO97" i="3"/>
  <c r="BG97" i="3" s="1"/>
  <c r="AN97" i="3"/>
  <c r="BF97" i="3" s="1"/>
  <c r="AM97" i="3"/>
  <c r="BE97" i="3" s="1"/>
  <c r="AL97" i="3"/>
  <c r="BD97" i="3" s="1"/>
  <c r="AK97" i="3"/>
  <c r="BC97" i="3" s="1"/>
  <c r="AJ97" i="3"/>
  <c r="BB97" i="3" s="1"/>
  <c r="AO96" i="3"/>
  <c r="BG96" i="3" s="1"/>
  <c r="AN96" i="3"/>
  <c r="BF96" i="3" s="1"/>
  <c r="AM96" i="3"/>
  <c r="BE96" i="3" s="1"/>
  <c r="AL96" i="3"/>
  <c r="BD96" i="3" s="1"/>
  <c r="AK96" i="3"/>
  <c r="BC96" i="3" s="1"/>
  <c r="AJ96" i="3"/>
  <c r="BB96" i="3" s="1"/>
  <c r="AO95" i="3"/>
  <c r="BG95" i="3" s="1"/>
  <c r="AN95" i="3"/>
  <c r="BF95" i="3" s="1"/>
  <c r="AM95" i="3"/>
  <c r="BE95" i="3" s="1"/>
  <c r="AL95" i="3"/>
  <c r="BD95" i="3" s="1"/>
  <c r="AK95" i="3"/>
  <c r="BC95" i="3" s="1"/>
  <c r="AJ95" i="3"/>
  <c r="BB95" i="3" s="1"/>
  <c r="AO94" i="3"/>
  <c r="BG94" i="3" s="1"/>
  <c r="AN94" i="3"/>
  <c r="BF94" i="3" s="1"/>
  <c r="AM94" i="3"/>
  <c r="BE94" i="3" s="1"/>
  <c r="AL94" i="3"/>
  <c r="BD94" i="3" s="1"/>
  <c r="AK94" i="3"/>
  <c r="BC94" i="3" s="1"/>
  <c r="AJ94" i="3"/>
  <c r="BB94" i="3" s="1"/>
  <c r="AO93" i="3"/>
  <c r="BG93" i="3" s="1"/>
  <c r="AN93" i="3"/>
  <c r="BF93" i="3" s="1"/>
  <c r="AM93" i="3"/>
  <c r="BE93" i="3" s="1"/>
  <c r="AL93" i="3"/>
  <c r="BD93" i="3" s="1"/>
  <c r="AK93" i="3"/>
  <c r="BC93" i="3" s="1"/>
  <c r="AJ93" i="3"/>
  <c r="BB93" i="3" s="1"/>
  <c r="AO92" i="3"/>
  <c r="BG92" i="3" s="1"/>
  <c r="AN92" i="3"/>
  <c r="BF92" i="3" s="1"/>
  <c r="AM92" i="3"/>
  <c r="BE92" i="3" s="1"/>
  <c r="AL92" i="3"/>
  <c r="BD92" i="3" s="1"/>
  <c r="AK92" i="3"/>
  <c r="BC92" i="3" s="1"/>
  <c r="AJ92" i="3"/>
  <c r="BB92" i="3" s="1"/>
  <c r="AO91" i="3"/>
  <c r="BG91" i="3" s="1"/>
  <c r="AN91" i="3"/>
  <c r="BF91" i="3" s="1"/>
  <c r="AM91" i="3"/>
  <c r="BE91" i="3" s="1"/>
  <c r="AL91" i="3"/>
  <c r="BD91" i="3" s="1"/>
  <c r="AK91" i="3"/>
  <c r="BC91" i="3" s="1"/>
  <c r="AJ91" i="3"/>
  <c r="BB91" i="3" s="1"/>
  <c r="AO90" i="3"/>
  <c r="BG90" i="3" s="1"/>
  <c r="AN90" i="3"/>
  <c r="BF90" i="3" s="1"/>
  <c r="AM90" i="3"/>
  <c r="BE90" i="3" s="1"/>
  <c r="AL90" i="3"/>
  <c r="BD90" i="3" s="1"/>
  <c r="AK90" i="3"/>
  <c r="BC90" i="3" s="1"/>
  <c r="AJ90" i="3"/>
  <c r="BB90" i="3" s="1"/>
  <c r="AO89" i="3"/>
  <c r="BG89" i="3" s="1"/>
  <c r="AN89" i="3"/>
  <c r="BF89" i="3" s="1"/>
  <c r="AM89" i="3"/>
  <c r="BE89" i="3" s="1"/>
  <c r="AL89" i="3"/>
  <c r="BD89" i="3" s="1"/>
  <c r="AK89" i="3"/>
  <c r="BC89" i="3" s="1"/>
  <c r="AJ89" i="3"/>
  <c r="BB89" i="3" s="1"/>
  <c r="AO88" i="3"/>
  <c r="BG88" i="3" s="1"/>
  <c r="AN88" i="3"/>
  <c r="BF88" i="3" s="1"/>
  <c r="AM88" i="3"/>
  <c r="BE88" i="3" s="1"/>
  <c r="AL88" i="3"/>
  <c r="BD88" i="3" s="1"/>
  <c r="AK88" i="3"/>
  <c r="BC88" i="3" s="1"/>
  <c r="AJ88" i="3"/>
  <c r="BB88" i="3" s="1"/>
  <c r="AO87" i="3"/>
  <c r="BG87" i="3" s="1"/>
  <c r="AN87" i="3"/>
  <c r="BF87" i="3" s="1"/>
  <c r="AM87" i="3"/>
  <c r="BE87" i="3" s="1"/>
  <c r="AL87" i="3"/>
  <c r="BD87" i="3" s="1"/>
  <c r="AK87" i="3"/>
  <c r="BC87" i="3" s="1"/>
  <c r="AJ87" i="3"/>
  <c r="BB87" i="3" s="1"/>
  <c r="AO86" i="3"/>
  <c r="BG86" i="3" s="1"/>
  <c r="AN86" i="3"/>
  <c r="BF86" i="3" s="1"/>
  <c r="AM86" i="3"/>
  <c r="BE86" i="3" s="1"/>
  <c r="AL86" i="3"/>
  <c r="BD86" i="3" s="1"/>
  <c r="AK86" i="3"/>
  <c r="BC86" i="3" s="1"/>
  <c r="AJ86" i="3"/>
  <c r="BB86" i="3" s="1"/>
  <c r="AO85" i="3"/>
  <c r="BG85" i="3" s="1"/>
  <c r="AN85" i="3"/>
  <c r="BF85" i="3" s="1"/>
  <c r="AM85" i="3"/>
  <c r="BE85" i="3" s="1"/>
  <c r="AL85" i="3"/>
  <c r="BD85" i="3" s="1"/>
  <c r="AK85" i="3"/>
  <c r="BC85" i="3" s="1"/>
  <c r="AJ85" i="3"/>
  <c r="BB85" i="3" s="1"/>
  <c r="AO84" i="3"/>
  <c r="BG84" i="3" s="1"/>
  <c r="AN84" i="3"/>
  <c r="BF84" i="3" s="1"/>
  <c r="AM84" i="3"/>
  <c r="BE84" i="3" s="1"/>
  <c r="AL84" i="3"/>
  <c r="BD84" i="3" s="1"/>
  <c r="AK84" i="3"/>
  <c r="BC84" i="3" s="1"/>
  <c r="AJ84" i="3"/>
  <c r="BB84" i="3" s="1"/>
  <c r="AO83" i="3"/>
  <c r="BG83" i="3" s="1"/>
  <c r="AN83" i="3"/>
  <c r="BF83" i="3" s="1"/>
  <c r="AM83" i="3"/>
  <c r="BE83" i="3" s="1"/>
  <c r="AL83" i="3"/>
  <c r="BD83" i="3" s="1"/>
  <c r="AK83" i="3"/>
  <c r="BC83" i="3" s="1"/>
  <c r="AJ83" i="3"/>
  <c r="BB83" i="3" s="1"/>
  <c r="AO82" i="3"/>
  <c r="BG82" i="3" s="1"/>
  <c r="AN82" i="3"/>
  <c r="BF82" i="3" s="1"/>
  <c r="AM82" i="3"/>
  <c r="BE82" i="3" s="1"/>
  <c r="AL82" i="3"/>
  <c r="BD82" i="3" s="1"/>
  <c r="AK82" i="3"/>
  <c r="BC82" i="3" s="1"/>
  <c r="AJ82" i="3"/>
  <c r="BB82" i="3" s="1"/>
  <c r="AO81" i="3"/>
  <c r="BG81" i="3" s="1"/>
  <c r="AN81" i="3"/>
  <c r="BF81" i="3" s="1"/>
  <c r="AM81" i="3"/>
  <c r="BE81" i="3" s="1"/>
  <c r="AL81" i="3"/>
  <c r="BD81" i="3" s="1"/>
  <c r="AK81" i="3"/>
  <c r="BC81" i="3" s="1"/>
  <c r="AJ81" i="3"/>
  <c r="BB81" i="3" s="1"/>
  <c r="AO80" i="3"/>
  <c r="BG80" i="3" s="1"/>
  <c r="AN80" i="3"/>
  <c r="BF80" i="3" s="1"/>
  <c r="AM80" i="3"/>
  <c r="BE80" i="3" s="1"/>
  <c r="AL80" i="3"/>
  <c r="BD80" i="3" s="1"/>
  <c r="AK80" i="3"/>
  <c r="BC80" i="3" s="1"/>
  <c r="AJ80" i="3"/>
  <c r="BB80" i="3" s="1"/>
  <c r="AO79" i="3"/>
  <c r="BG79" i="3" s="1"/>
  <c r="AN79" i="3"/>
  <c r="BF79" i="3" s="1"/>
  <c r="AM79" i="3"/>
  <c r="BE79" i="3" s="1"/>
  <c r="AL79" i="3"/>
  <c r="BD79" i="3" s="1"/>
  <c r="AK79" i="3"/>
  <c r="BC79" i="3" s="1"/>
  <c r="AJ79" i="3"/>
  <c r="BB79" i="3" s="1"/>
  <c r="AO78" i="3"/>
  <c r="BG78" i="3" s="1"/>
  <c r="AN78" i="3"/>
  <c r="BF78" i="3" s="1"/>
  <c r="AM78" i="3"/>
  <c r="BE78" i="3" s="1"/>
  <c r="AL78" i="3"/>
  <c r="BD78" i="3" s="1"/>
  <c r="AK78" i="3"/>
  <c r="BC78" i="3" s="1"/>
  <c r="AJ78" i="3"/>
  <c r="BB78" i="3" s="1"/>
  <c r="AO77" i="3"/>
  <c r="BG77" i="3" s="1"/>
  <c r="AN77" i="3"/>
  <c r="BF77" i="3" s="1"/>
  <c r="AM77" i="3"/>
  <c r="BE77" i="3" s="1"/>
  <c r="AL77" i="3"/>
  <c r="BD77" i="3" s="1"/>
  <c r="AK77" i="3"/>
  <c r="BC77" i="3" s="1"/>
  <c r="AJ77" i="3"/>
  <c r="BB77" i="3" s="1"/>
  <c r="AO76" i="3"/>
  <c r="BG76" i="3" s="1"/>
  <c r="AN76" i="3"/>
  <c r="BF76" i="3" s="1"/>
  <c r="AM76" i="3"/>
  <c r="BE76" i="3" s="1"/>
  <c r="AL76" i="3"/>
  <c r="BD76" i="3" s="1"/>
  <c r="AK76" i="3"/>
  <c r="BC76" i="3" s="1"/>
  <c r="AJ76" i="3"/>
  <c r="BB76" i="3" s="1"/>
  <c r="AO75" i="3"/>
  <c r="BG75" i="3" s="1"/>
  <c r="AN75" i="3"/>
  <c r="BF75" i="3" s="1"/>
  <c r="AM75" i="3"/>
  <c r="BE75" i="3" s="1"/>
  <c r="AL75" i="3"/>
  <c r="BD75" i="3" s="1"/>
  <c r="AK75" i="3"/>
  <c r="BC75" i="3" s="1"/>
  <c r="AJ75" i="3"/>
  <c r="BB75" i="3" s="1"/>
  <c r="AO74" i="3"/>
  <c r="BG74" i="3" s="1"/>
  <c r="AN74" i="3"/>
  <c r="BF74" i="3" s="1"/>
  <c r="AM74" i="3"/>
  <c r="BE74" i="3" s="1"/>
  <c r="AL74" i="3"/>
  <c r="BD74" i="3" s="1"/>
  <c r="AK74" i="3"/>
  <c r="BC74" i="3" s="1"/>
  <c r="AJ74" i="3"/>
  <c r="BB74" i="3" s="1"/>
  <c r="AO73" i="3"/>
  <c r="BG73" i="3" s="1"/>
  <c r="AN73" i="3"/>
  <c r="BF73" i="3" s="1"/>
  <c r="AM73" i="3"/>
  <c r="BE73" i="3" s="1"/>
  <c r="AL73" i="3"/>
  <c r="BD73" i="3" s="1"/>
  <c r="AK73" i="3"/>
  <c r="BC73" i="3" s="1"/>
  <c r="AJ73" i="3"/>
  <c r="BB73" i="3" s="1"/>
  <c r="AO72" i="3"/>
  <c r="BG72" i="3" s="1"/>
  <c r="AN72" i="3"/>
  <c r="BF72" i="3" s="1"/>
  <c r="AM72" i="3"/>
  <c r="BE72" i="3" s="1"/>
  <c r="AL72" i="3"/>
  <c r="BD72" i="3" s="1"/>
  <c r="AK72" i="3"/>
  <c r="BC72" i="3" s="1"/>
  <c r="AJ72" i="3"/>
  <c r="BB72" i="3" s="1"/>
  <c r="AO71" i="3"/>
  <c r="BG71" i="3" s="1"/>
  <c r="AN71" i="3"/>
  <c r="BF71" i="3" s="1"/>
  <c r="AM71" i="3"/>
  <c r="BE71" i="3" s="1"/>
  <c r="AL71" i="3"/>
  <c r="BD71" i="3" s="1"/>
  <c r="AK71" i="3"/>
  <c r="BC71" i="3" s="1"/>
  <c r="AJ71" i="3"/>
  <c r="BB71" i="3" s="1"/>
  <c r="AO70" i="3"/>
  <c r="BG70" i="3" s="1"/>
  <c r="AN70" i="3"/>
  <c r="BF70" i="3" s="1"/>
  <c r="AM70" i="3"/>
  <c r="BE70" i="3" s="1"/>
  <c r="AL70" i="3"/>
  <c r="BD70" i="3" s="1"/>
  <c r="AK70" i="3"/>
  <c r="BC70" i="3" s="1"/>
  <c r="AJ70" i="3"/>
  <c r="BB70" i="3" s="1"/>
  <c r="AO69" i="3"/>
  <c r="BG69" i="3" s="1"/>
  <c r="AN69" i="3"/>
  <c r="BF69" i="3" s="1"/>
  <c r="AM69" i="3"/>
  <c r="BE69" i="3" s="1"/>
  <c r="AL69" i="3"/>
  <c r="BD69" i="3" s="1"/>
  <c r="AK69" i="3"/>
  <c r="BC69" i="3" s="1"/>
  <c r="AJ69" i="3"/>
  <c r="BB69" i="3" s="1"/>
  <c r="AO68" i="3"/>
  <c r="BG68" i="3" s="1"/>
  <c r="AN68" i="3"/>
  <c r="BF68" i="3" s="1"/>
  <c r="AM68" i="3"/>
  <c r="BE68" i="3" s="1"/>
  <c r="AL68" i="3"/>
  <c r="BD68" i="3" s="1"/>
  <c r="AK68" i="3"/>
  <c r="BC68" i="3" s="1"/>
  <c r="AJ68" i="3"/>
  <c r="BB68" i="3" s="1"/>
  <c r="AO67" i="3"/>
  <c r="BG67" i="3" s="1"/>
  <c r="AN67" i="3"/>
  <c r="BF67" i="3" s="1"/>
  <c r="AM67" i="3"/>
  <c r="BE67" i="3" s="1"/>
  <c r="AL67" i="3"/>
  <c r="BD67" i="3" s="1"/>
  <c r="AK67" i="3"/>
  <c r="BC67" i="3" s="1"/>
  <c r="AJ67" i="3"/>
  <c r="BB67" i="3" s="1"/>
  <c r="AO66" i="3"/>
  <c r="BG66" i="3" s="1"/>
  <c r="AN66" i="3"/>
  <c r="BF66" i="3" s="1"/>
  <c r="AM66" i="3"/>
  <c r="BE66" i="3" s="1"/>
  <c r="AL66" i="3"/>
  <c r="BD66" i="3" s="1"/>
  <c r="AK66" i="3"/>
  <c r="BC66" i="3" s="1"/>
  <c r="AJ66" i="3"/>
  <c r="BB66" i="3" s="1"/>
  <c r="AO65" i="3"/>
  <c r="BG65" i="3" s="1"/>
  <c r="AN65" i="3"/>
  <c r="BF65" i="3" s="1"/>
  <c r="AM65" i="3"/>
  <c r="BE65" i="3" s="1"/>
  <c r="AL65" i="3"/>
  <c r="BD65" i="3" s="1"/>
  <c r="AK65" i="3"/>
  <c r="BC65" i="3" s="1"/>
  <c r="AJ65" i="3"/>
  <c r="BB65" i="3" s="1"/>
  <c r="AO64" i="3"/>
  <c r="BG64" i="3" s="1"/>
  <c r="AN64" i="3"/>
  <c r="BF64" i="3" s="1"/>
  <c r="AM64" i="3"/>
  <c r="BE64" i="3" s="1"/>
  <c r="AL64" i="3"/>
  <c r="BD64" i="3" s="1"/>
  <c r="AK64" i="3"/>
  <c r="BC64" i="3" s="1"/>
  <c r="AJ64" i="3"/>
  <c r="BB64" i="3" s="1"/>
  <c r="AO63" i="3"/>
  <c r="BG63" i="3" s="1"/>
  <c r="AN63" i="3"/>
  <c r="BF63" i="3" s="1"/>
  <c r="AM63" i="3"/>
  <c r="BE63" i="3" s="1"/>
  <c r="AL63" i="3"/>
  <c r="BD63" i="3" s="1"/>
  <c r="AK63" i="3"/>
  <c r="BC63" i="3" s="1"/>
  <c r="AJ63" i="3"/>
  <c r="BB63" i="3" s="1"/>
  <c r="AO62" i="3"/>
  <c r="BG62" i="3" s="1"/>
  <c r="AN62" i="3"/>
  <c r="BF62" i="3" s="1"/>
  <c r="AM62" i="3"/>
  <c r="BE62" i="3" s="1"/>
  <c r="AL62" i="3"/>
  <c r="BD62" i="3" s="1"/>
  <c r="AK62" i="3"/>
  <c r="BC62" i="3" s="1"/>
  <c r="AJ62" i="3"/>
  <c r="BB62" i="3" s="1"/>
  <c r="AO61" i="3"/>
  <c r="BG61" i="3" s="1"/>
  <c r="AN61" i="3"/>
  <c r="BF61" i="3" s="1"/>
  <c r="AM61" i="3"/>
  <c r="BE61" i="3" s="1"/>
  <c r="AL61" i="3"/>
  <c r="BD61" i="3" s="1"/>
  <c r="AK61" i="3"/>
  <c r="BC61" i="3" s="1"/>
  <c r="AJ61" i="3"/>
  <c r="BB61" i="3" s="1"/>
  <c r="AO60" i="3"/>
  <c r="BG60" i="3" s="1"/>
  <c r="AN60" i="3"/>
  <c r="BF60" i="3" s="1"/>
  <c r="AM60" i="3"/>
  <c r="BE60" i="3" s="1"/>
  <c r="AL60" i="3"/>
  <c r="BD60" i="3" s="1"/>
  <c r="AK60" i="3"/>
  <c r="BC60" i="3" s="1"/>
  <c r="AJ60" i="3"/>
  <c r="BB60" i="3" s="1"/>
  <c r="AO59" i="3"/>
  <c r="BG59" i="3" s="1"/>
  <c r="AN59" i="3"/>
  <c r="BF59" i="3" s="1"/>
  <c r="AM59" i="3"/>
  <c r="BE59" i="3" s="1"/>
  <c r="AL59" i="3"/>
  <c r="BD59" i="3" s="1"/>
  <c r="AK59" i="3"/>
  <c r="BC59" i="3" s="1"/>
  <c r="AJ59" i="3"/>
  <c r="BB59" i="3" s="1"/>
  <c r="AO58" i="3"/>
  <c r="BG58" i="3" s="1"/>
  <c r="AN58" i="3"/>
  <c r="BF58" i="3" s="1"/>
  <c r="AM58" i="3"/>
  <c r="BE58" i="3" s="1"/>
  <c r="AL58" i="3"/>
  <c r="BD58" i="3" s="1"/>
  <c r="AK58" i="3"/>
  <c r="BC58" i="3" s="1"/>
  <c r="AJ58" i="3"/>
  <c r="BB58" i="3" s="1"/>
  <c r="AO57" i="3"/>
  <c r="BG57" i="3" s="1"/>
  <c r="AN57" i="3"/>
  <c r="BF57" i="3" s="1"/>
  <c r="AM57" i="3"/>
  <c r="BE57" i="3" s="1"/>
  <c r="AL57" i="3"/>
  <c r="BD57" i="3" s="1"/>
  <c r="AK57" i="3"/>
  <c r="BC57" i="3" s="1"/>
  <c r="AJ57" i="3"/>
  <c r="BB57" i="3" s="1"/>
  <c r="AO56" i="3"/>
  <c r="BG56" i="3" s="1"/>
  <c r="AN56" i="3"/>
  <c r="BF56" i="3" s="1"/>
  <c r="AM56" i="3"/>
  <c r="BE56" i="3" s="1"/>
  <c r="AL56" i="3"/>
  <c r="BD56" i="3" s="1"/>
  <c r="AK56" i="3"/>
  <c r="BC56" i="3" s="1"/>
  <c r="AJ56" i="3"/>
  <c r="BB56" i="3" s="1"/>
  <c r="AO55" i="3"/>
  <c r="BG55" i="3" s="1"/>
  <c r="AN55" i="3"/>
  <c r="BF55" i="3" s="1"/>
  <c r="AM55" i="3"/>
  <c r="BE55" i="3" s="1"/>
  <c r="AL55" i="3"/>
  <c r="BD55" i="3" s="1"/>
  <c r="AK55" i="3"/>
  <c r="BC55" i="3" s="1"/>
  <c r="AJ55" i="3"/>
  <c r="BB55" i="3" s="1"/>
  <c r="AO54" i="3"/>
  <c r="BG54" i="3" s="1"/>
  <c r="AN54" i="3"/>
  <c r="BF54" i="3" s="1"/>
  <c r="AM54" i="3"/>
  <c r="BE54" i="3" s="1"/>
  <c r="AL54" i="3"/>
  <c r="BD54" i="3" s="1"/>
  <c r="AK54" i="3"/>
  <c r="BC54" i="3" s="1"/>
  <c r="AJ54" i="3"/>
  <c r="BB54" i="3" s="1"/>
  <c r="AO53" i="3"/>
  <c r="BG53" i="3" s="1"/>
  <c r="AN53" i="3"/>
  <c r="BF53" i="3" s="1"/>
  <c r="AM53" i="3"/>
  <c r="BE53" i="3" s="1"/>
  <c r="AL53" i="3"/>
  <c r="BD53" i="3" s="1"/>
  <c r="AK53" i="3"/>
  <c r="BC53" i="3" s="1"/>
  <c r="AJ53" i="3"/>
  <c r="BB53" i="3" s="1"/>
  <c r="AO52" i="3"/>
  <c r="BG52" i="3" s="1"/>
  <c r="AN52" i="3"/>
  <c r="BF52" i="3" s="1"/>
  <c r="AM52" i="3"/>
  <c r="BE52" i="3" s="1"/>
  <c r="AL52" i="3"/>
  <c r="BD52" i="3" s="1"/>
  <c r="AK52" i="3"/>
  <c r="BC52" i="3" s="1"/>
  <c r="AJ52" i="3"/>
  <c r="BB52" i="3" s="1"/>
  <c r="AO51" i="3"/>
  <c r="BG51" i="3" s="1"/>
  <c r="AN51" i="3"/>
  <c r="BF51" i="3" s="1"/>
  <c r="AM51" i="3"/>
  <c r="BE51" i="3" s="1"/>
  <c r="AL51" i="3"/>
  <c r="BD51" i="3" s="1"/>
  <c r="AK51" i="3"/>
  <c r="BC51" i="3" s="1"/>
  <c r="AJ51" i="3"/>
  <c r="BB51" i="3" s="1"/>
  <c r="AO50" i="3"/>
  <c r="BG50" i="3" s="1"/>
  <c r="AN50" i="3"/>
  <c r="BF50" i="3" s="1"/>
  <c r="AM50" i="3"/>
  <c r="BE50" i="3" s="1"/>
  <c r="AL50" i="3"/>
  <c r="BD50" i="3" s="1"/>
  <c r="AK50" i="3"/>
  <c r="BC50" i="3" s="1"/>
  <c r="AJ50" i="3"/>
  <c r="BB50" i="3" s="1"/>
  <c r="AO49" i="3"/>
  <c r="BG49" i="3" s="1"/>
  <c r="AN49" i="3"/>
  <c r="BF49" i="3" s="1"/>
  <c r="AM49" i="3"/>
  <c r="BE49" i="3" s="1"/>
  <c r="AL49" i="3"/>
  <c r="BD49" i="3" s="1"/>
  <c r="AK49" i="3"/>
  <c r="BC49" i="3" s="1"/>
  <c r="AJ49" i="3"/>
  <c r="BB49" i="3" s="1"/>
  <c r="AO48" i="3"/>
  <c r="BG48" i="3" s="1"/>
  <c r="AN48" i="3"/>
  <c r="BF48" i="3" s="1"/>
  <c r="AM48" i="3"/>
  <c r="BE48" i="3" s="1"/>
  <c r="AL48" i="3"/>
  <c r="BD48" i="3" s="1"/>
  <c r="AK48" i="3"/>
  <c r="BC48" i="3" s="1"/>
  <c r="AJ48" i="3"/>
  <c r="BB48" i="3" s="1"/>
  <c r="AO47" i="3"/>
  <c r="BG47" i="3" s="1"/>
  <c r="AN47" i="3"/>
  <c r="BF47" i="3" s="1"/>
  <c r="AM47" i="3"/>
  <c r="BE47" i="3" s="1"/>
  <c r="AL47" i="3"/>
  <c r="BD47" i="3" s="1"/>
  <c r="AK47" i="3"/>
  <c r="BC47" i="3" s="1"/>
  <c r="AJ47" i="3"/>
  <c r="BB47" i="3" s="1"/>
  <c r="AO46" i="3"/>
  <c r="BG46" i="3" s="1"/>
  <c r="AN46" i="3"/>
  <c r="BF46" i="3" s="1"/>
  <c r="AM46" i="3"/>
  <c r="BE46" i="3" s="1"/>
  <c r="AL46" i="3"/>
  <c r="BD46" i="3" s="1"/>
  <c r="AK46" i="3"/>
  <c r="BC46" i="3" s="1"/>
  <c r="AJ46" i="3"/>
  <c r="BB46" i="3" s="1"/>
  <c r="AO45" i="3"/>
  <c r="BG45" i="3" s="1"/>
  <c r="AN45" i="3"/>
  <c r="BF45" i="3" s="1"/>
  <c r="AM45" i="3"/>
  <c r="BE45" i="3" s="1"/>
  <c r="AL45" i="3"/>
  <c r="BD45" i="3" s="1"/>
  <c r="AK45" i="3"/>
  <c r="BC45" i="3" s="1"/>
  <c r="AJ45" i="3"/>
  <c r="BB45" i="3" s="1"/>
  <c r="AO44" i="3"/>
  <c r="BG44" i="3" s="1"/>
  <c r="AN44" i="3"/>
  <c r="BF44" i="3" s="1"/>
  <c r="AM44" i="3"/>
  <c r="BE44" i="3" s="1"/>
  <c r="AL44" i="3"/>
  <c r="BD44" i="3" s="1"/>
  <c r="AK44" i="3"/>
  <c r="BC44" i="3" s="1"/>
  <c r="AJ44" i="3"/>
  <c r="BB44" i="3" s="1"/>
  <c r="AO43" i="3"/>
  <c r="BG43" i="3" s="1"/>
  <c r="AN43" i="3"/>
  <c r="BF43" i="3" s="1"/>
  <c r="AM43" i="3"/>
  <c r="BE43" i="3" s="1"/>
  <c r="AL43" i="3"/>
  <c r="BD43" i="3" s="1"/>
  <c r="AK43" i="3"/>
  <c r="BC43" i="3" s="1"/>
  <c r="AJ43" i="3"/>
  <c r="BB43" i="3" s="1"/>
  <c r="AO42" i="3"/>
  <c r="BG42" i="3" s="1"/>
  <c r="AN42" i="3"/>
  <c r="BF42" i="3" s="1"/>
  <c r="AM42" i="3"/>
  <c r="BE42" i="3" s="1"/>
  <c r="AL42" i="3"/>
  <c r="BD42" i="3" s="1"/>
  <c r="AK42" i="3"/>
  <c r="BC42" i="3" s="1"/>
  <c r="AJ42" i="3"/>
  <c r="BB42" i="3" s="1"/>
  <c r="AO41" i="3"/>
  <c r="BG41" i="3" s="1"/>
  <c r="AN41" i="3"/>
  <c r="BF41" i="3" s="1"/>
  <c r="AM41" i="3"/>
  <c r="BE41" i="3" s="1"/>
  <c r="AL41" i="3"/>
  <c r="BD41" i="3" s="1"/>
  <c r="AK41" i="3"/>
  <c r="BC41" i="3" s="1"/>
  <c r="AJ41" i="3"/>
  <c r="BB41" i="3" s="1"/>
  <c r="AO40" i="3"/>
  <c r="BG40" i="3" s="1"/>
  <c r="AN40" i="3"/>
  <c r="BF40" i="3" s="1"/>
  <c r="AM40" i="3"/>
  <c r="BE40" i="3" s="1"/>
  <c r="AL40" i="3"/>
  <c r="BD40" i="3" s="1"/>
  <c r="AK40" i="3"/>
  <c r="BC40" i="3" s="1"/>
  <c r="AJ40" i="3"/>
  <c r="BB40" i="3" s="1"/>
  <c r="AO39" i="3"/>
  <c r="BG39" i="3" s="1"/>
  <c r="AN39" i="3"/>
  <c r="BF39" i="3" s="1"/>
  <c r="AM39" i="3"/>
  <c r="BE39" i="3" s="1"/>
  <c r="AL39" i="3"/>
  <c r="BD39" i="3" s="1"/>
  <c r="AK39" i="3"/>
  <c r="BC39" i="3" s="1"/>
  <c r="AJ39" i="3"/>
  <c r="BB39" i="3" s="1"/>
  <c r="AO38" i="3"/>
  <c r="BG38" i="3" s="1"/>
  <c r="AN38" i="3"/>
  <c r="BF38" i="3" s="1"/>
  <c r="AM38" i="3"/>
  <c r="BE38" i="3" s="1"/>
  <c r="AL38" i="3"/>
  <c r="BD38" i="3" s="1"/>
  <c r="AK38" i="3"/>
  <c r="BC38" i="3" s="1"/>
  <c r="AJ38" i="3"/>
  <c r="BB38" i="3" s="1"/>
  <c r="AO37" i="3"/>
  <c r="BG37" i="3" s="1"/>
  <c r="AN37" i="3"/>
  <c r="BF37" i="3" s="1"/>
  <c r="AM37" i="3"/>
  <c r="BE37" i="3" s="1"/>
  <c r="AL37" i="3"/>
  <c r="BD37" i="3" s="1"/>
  <c r="AK37" i="3"/>
  <c r="BC37" i="3" s="1"/>
  <c r="AJ37" i="3"/>
  <c r="BB37" i="3" s="1"/>
  <c r="AO36" i="3"/>
  <c r="BG36" i="3" s="1"/>
  <c r="AN36" i="3"/>
  <c r="BF36" i="3" s="1"/>
  <c r="AM36" i="3"/>
  <c r="BE36" i="3" s="1"/>
  <c r="AL36" i="3"/>
  <c r="BD36" i="3" s="1"/>
  <c r="AK36" i="3"/>
  <c r="BC36" i="3" s="1"/>
  <c r="AJ36" i="3"/>
  <c r="BB36" i="3" s="1"/>
  <c r="AO35" i="3"/>
  <c r="BG35" i="3" s="1"/>
  <c r="AN35" i="3"/>
  <c r="BF35" i="3" s="1"/>
  <c r="AM35" i="3"/>
  <c r="BE35" i="3" s="1"/>
  <c r="AL35" i="3"/>
  <c r="BD35" i="3" s="1"/>
  <c r="AK35" i="3"/>
  <c r="BC35" i="3" s="1"/>
  <c r="AJ35" i="3"/>
  <c r="BB35" i="3" s="1"/>
  <c r="AO34" i="3"/>
  <c r="BG34" i="3" s="1"/>
  <c r="AN34" i="3"/>
  <c r="BF34" i="3" s="1"/>
  <c r="AM34" i="3"/>
  <c r="BE34" i="3" s="1"/>
  <c r="AL34" i="3"/>
  <c r="BD34" i="3" s="1"/>
  <c r="AK34" i="3"/>
  <c r="BC34" i="3" s="1"/>
  <c r="AJ34" i="3"/>
  <c r="BB34" i="3" s="1"/>
  <c r="AO33" i="3"/>
  <c r="BG33" i="3" s="1"/>
  <c r="AN33" i="3"/>
  <c r="BF33" i="3" s="1"/>
  <c r="AM33" i="3"/>
  <c r="BE33" i="3" s="1"/>
  <c r="AL33" i="3"/>
  <c r="BD33" i="3" s="1"/>
  <c r="AK33" i="3"/>
  <c r="BC33" i="3" s="1"/>
  <c r="AJ33" i="3"/>
  <c r="BB33" i="3" s="1"/>
  <c r="AO32" i="3"/>
  <c r="BG32" i="3" s="1"/>
  <c r="AN32" i="3"/>
  <c r="BF32" i="3" s="1"/>
  <c r="AM32" i="3"/>
  <c r="BE32" i="3" s="1"/>
  <c r="AL32" i="3"/>
  <c r="BD32" i="3" s="1"/>
  <c r="AK32" i="3"/>
  <c r="BC32" i="3" s="1"/>
  <c r="AJ32" i="3"/>
  <c r="BB32" i="3" s="1"/>
  <c r="AO31" i="3"/>
  <c r="BG31" i="3" s="1"/>
  <c r="AN31" i="3"/>
  <c r="BF31" i="3" s="1"/>
  <c r="AM31" i="3"/>
  <c r="BE31" i="3" s="1"/>
  <c r="AL31" i="3"/>
  <c r="BD31" i="3" s="1"/>
  <c r="AK31" i="3"/>
  <c r="BC31" i="3" s="1"/>
  <c r="AJ31" i="3"/>
  <c r="BB31" i="3" s="1"/>
  <c r="AO30" i="3"/>
  <c r="BG30" i="3" s="1"/>
  <c r="AN30" i="3"/>
  <c r="BF30" i="3" s="1"/>
  <c r="AM30" i="3"/>
  <c r="BE30" i="3" s="1"/>
  <c r="AL30" i="3"/>
  <c r="BD30" i="3" s="1"/>
  <c r="AK30" i="3"/>
  <c r="BC30" i="3" s="1"/>
  <c r="AJ30" i="3"/>
  <c r="BB30" i="3" s="1"/>
  <c r="AO29" i="3"/>
  <c r="BG29" i="3" s="1"/>
  <c r="AN29" i="3"/>
  <c r="BF29" i="3" s="1"/>
  <c r="AM29" i="3"/>
  <c r="BE29" i="3" s="1"/>
  <c r="AL29" i="3"/>
  <c r="BD29" i="3" s="1"/>
  <c r="AK29" i="3"/>
  <c r="BC29" i="3" s="1"/>
  <c r="AJ29" i="3"/>
  <c r="BB29" i="3" s="1"/>
  <c r="AO28" i="3"/>
  <c r="BG28" i="3" s="1"/>
  <c r="AN28" i="3"/>
  <c r="BF28" i="3" s="1"/>
  <c r="AM28" i="3"/>
  <c r="BE28" i="3" s="1"/>
  <c r="AL28" i="3"/>
  <c r="BD28" i="3" s="1"/>
  <c r="AK28" i="3"/>
  <c r="BC28" i="3" s="1"/>
  <c r="AJ28" i="3"/>
  <c r="BB28" i="3" s="1"/>
  <c r="AO27" i="3"/>
  <c r="BG27" i="3" s="1"/>
  <c r="AN27" i="3"/>
  <c r="BF27" i="3" s="1"/>
  <c r="AM27" i="3"/>
  <c r="BE27" i="3" s="1"/>
  <c r="AL27" i="3"/>
  <c r="BD27" i="3" s="1"/>
  <c r="AK27" i="3"/>
  <c r="BC27" i="3" s="1"/>
  <c r="AJ27" i="3"/>
  <c r="BB27" i="3" s="1"/>
  <c r="AO26" i="3"/>
  <c r="BG26" i="3" s="1"/>
  <c r="AN26" i="3"/>
  <c r="BF26" i="3" s="1"/>
  <c r="AM26" i="3"/>
  <c r="BE26" i="3" s="1"/>
  <c r="AL26" i="3"/>
  <c r="BD26" i="3" s="1"/>
  <c r="AK26" i="3"/>
  <c r="BC26" i="3" s="1"/>
  <c r="AJ26" i="3"/>
  <c r="BB26" i="3" s="1"/>
  <c r="AO25" i="3"/>
  <c r="BG25" i="3" s="1"/>
  <c r="AN25" i="3"/>
  <c r="BF25" i="3" s="1"/>
  <c r="AM25" i="3"/>
  <c r="BE25" i="3" s="1"/>
  <c r="AL25" i="3"/>
  <c r="BD25" i="3" s="1"/>
  <c r="AK25" i="3"/>
  <c r="BC25" i="3" s="1"/>
  <c r="AJ25" i="3"/>
  <c r="BB25" i="3" s="1"/>
  <c r="AO24" i="3"/>
  <c r="BG24" i="3" s="1"/>
  <c r="AN24" i="3"/>
  <c r="BF24" i="3" s="1"/>
  <c r="AM24" i="3"/>
  <c r="BE24" i="3" s="1"/>
  <c r="AL24" i="3"/>
  <c r="BD24" i="3" s="1"/>
  <c r="AK24" i="3"/>
  <c r="BC24" i="3" s="1"/>
  <c r="AJ24" i="3"/>
  <c r="BB24" i="3" s="1"/>
  <c r="AO23" i="3"/>
  <c r="BG23" i="3" s="1"/>
  <c r="AN23" i="3"/>
  <c r="BF23" i="3" s="1"/>
  <c r="AM23" i="3"/>
  <c r="BE23" i="3" s="1"/>
  <c r="AL23" i="3"/>
  <c r="BD23" i="3" s="1"/>
  <c r="AK23" i="3"/>
  <c r="BC23" i="3" s="1"/>
  <c r="AJ23" i="3"/>
  <c r="BB23" i="3" s="1"/>
  <c r="AO22" i="3"/>
  <c r="BG22" i="3" s="1"/>
  <c r="AN22" i="3"/>
  <c r="BF22" i="3" s="1"/>
  <c r="AM22" i="3"/>
  <c r="BE22" i="3" s="1"/>
  <c r="AL22" i="3"/>
  <c r="BD22" i="3" s="1"/>
  <c r="AK22" i="3"/>
  <c r="BC22" i="3" s="1"/>
  <c r="AJ22" i="3"/>
  <c r="BB22" i="3" s="1"/>
  <c r="AO21" i="3"/>
  <c r="BG21" i="3" s="1"/>
  <c r="AN21" i="3"/>
  <c r="BF21" i="3" s="1"/>
  <c r="AM21" i="3"/>
  <c r="BE21" i="3" s="1"/>
  <c r="AL21" i="3"/>
  <c r="BD21" i="3" s="1"/>
  <c r="AK21" i="3"/>
  <c r="BC21" i="3" s="1"/>
  <c r="AJ21" i="3"/>
  <c r="BB21" i="3" s="1"/>
  <c r="AO20" i="3"/>
  <c r="BG20" i="3" s="1"/>
  <c r="AN20" i="3"/>
  <c r="BF20" i="3" s="1"/>
  <c r="AM20" i="3"/>
  <c r="BE20" i="3" s="1"/>
  <c r="AL20" i="3"/>
  <c r="BD20" i="3" s="1"/>
  <c r="AK20" i="3"/>
  <c r="BC20" i="3" s="1"/>
  <c r="AJ20" i="3"/>
  <c r="BB20" i="3" s="1"/>
  <c r="AO19" i="3"/>
  <c r="BG19" i="3" s="1"/>
  <c r="AN19" i="3"/>
  <c r="BF19" i="3" s="1"/>
  <c r="AM19" i="3"/>
  <c r="BE19" i="3" s="1"/>
  <c r="AL19" i="3"/>
  <c r="BD19" i="3" s="1"/>
  <c r="AK19" i="3"/>
  <c r="BC19" i="3" s="1"/>
  <c r="AJ19" i="3"/>
  <c r="BB19" i="3" s="1"/>
  <c r="AO18" i="3"/>
  <c r="BG18" i="3" s="1"/>
  <c r="AN18" i="3"/>
  <c r="BF18" i="3" s="1"/>
  <c r="AM18" i="3"/>
  <c r="BE18" i="3" s="1"/>
  <c r="AL18" i="3"/>
  <c r="BD18" i="3" s="1"/>
  <c r="AK18" i="3"/>
  <c r="BC18" i="3" s="1"/>
  <c r="AJ18" i="3"/>
  <c r="BB18" i="3" s="1"/>
  <c r="AO17" i="3"/>
  <c r="BG17" i="3" s="1"/>
  <c r="AN17" i="3"/>
  <c r="BF17" i="3" s="1"/>
  <c r="AM17" i="3"/>
  <c r="BE17" i="3" s="1"/>
  <c r="AL17" i="3"/>
  <c r="BD17" i="3" s="1"/>
  <c r="AK17" i="3"/>
  <c r="BC17" i="3" s="1"/>
  <c r="AJ17" i="3"/>
  <c r="BB17" i="3" s="1"/>
  <c r="AO16" i="3"/>
  <c r="BG16" i="3" s="1"/>
  <c r="AN16" i="3"/>
  <c r="BF16" i="3" s="1"/>
  <c r="AM16" i="3"/>
  <c r="BE16" i="3" s="1"/>
  <c r="AL16" i="3"/>
  <c r="BD16" i="3" s="1"/>
  <c r="AK16" i="3"/>
  <c r="BC16" i="3" s="1"/>
  <c r="AJ16" i="3"/>
  <c r="BB16" i="3" s="1"/>
  <c r="AO15" i="3"/>
  <c r="BG15" i="3" s="1"/>
  <c r="AN15" i="3"/>
  <c r="BF15" i="3" s="1"/>
  <c r="AM15" i="3"/>
  <c r="BE15" i="3" s="1"/>
  <c r="AL15" i="3"/>
  <c r="BD15" i="3" s="1"/>
  <c r="AK15" i="3"/>
  <c r="BC15" i="3" s="1"/>
  <c r="AJ15" i="3"/>
  <c r="BB15" i="3" s="1"/>
  <c r="AO14" i="3"/>
  <c r="BG14" i="3" s="1"/>
  <c r="AN14" i="3"/>
  <c r="BF14" i="3" s="1"/>
  <c r="AM14" i="3"/>
  <c r="BE14" i="3" s="1"/>
  <c r="AL14" i="3"/>
  <c r="BD14" i="3" s="1"/>
  <c r="AK14" i="3"/>
  <c r="BC14" i="3" s="1"/>
  <c r="AJ14" i="3"/>
  <c r="BB14" i="3" s="1"/>
  <c r="AO13" i="3"/>
  <c r="BG13" i="3" s="1"/>
  <c r="AN13" i="3"/>
  <c r="BF13" i="3" s="1"/>
  <c r="AM13" i="3"/>
  <c r="BE13" i="3" s="1"/>
  <c r="AL13" i="3"/>
  <c r="BD13" i="3" s="1"/>
  <c r="AK13" i="3"/>
  <c r="BC13" i="3" s="1"/>
  <c r="AJ13" i="3"/>
  <c r="BB13" i="3" s="1"/>
  <c r="AO12" i="3"/>
  <c r="BG12" i="3" s="1"/>
  <c r="AN12" i="3"/>
  <c r="BF12" i="3" s="1"/>
  <c r="AM12" i="3"/>
  <c r="BE12" i="3" s="1"/>
  <c r="AL12" i="3"/>
  <c r="BD12" i="3" s="1"/>
  <c r="AK12" i="3"/>
  <c r="BC12" i="3" s="1"/>
  <c r="AJ12" i="3"/>
  <c r="BB12" i="3" s="1"/>
  <c r="AO11" i="3"/>
  <c r="BG11" i="3" s="1"/>
  <c r="AN11" i="3"/>
  <c r="BF11" i="3" s="1"/>
  <c r="AM11" i="3"/>
  <c r="BE11" i="3" s="1"/>
  <c r="AL11" i="3"/>
  <c r="BD11" i="3" s="1"/>
  <c r="AK11" i="3"/>
  <c r="BC11" i="3" s="1"/>
  <c r="AJ11" i="3"/>
  <c r="BB11" i="3" s="1"/>
  <c r="AO10" i="3"/>
  <c r="BG10" i="3" s="1"/>
  <c r="AN10" i="3"/>
  <c r="BF10" i="3" s="1"/>
  <c r="AM10" i="3"/>
  <c r="BE10" i="3" s="1"/>
  <c r="AL10" i="3"/>
  <c r="BD10" i="3" s="1"/>
  <c r="AK10" i="3"/>
  <c r="BC10" i="3" s="1"/>
  <c r="AJ10" i="3"/>
  <c r="BB10" i="3" s="1"/>
  <c r="AO9" i="3"/>
  <c r="BG9" i="3" s="1"/>
  <c r="AN9" i="3"/>
  <c r="BF9" i="3" s="1"/>
  <c r="AM9" i="3"/>
  <c r="BE9" i="3" s="1"/>
  <c r="AL9" i="3"/>
  <c r="BD9" i="3" s="1"/>
  <c r="AK9" i="3"/>
  <c r="BC9" i="3" s="1"/>
  <c r="AJ9" i="3"/>
  <c r="BB9" i="3" s="1"/>
  <c r="AO8" i="3"/>
  <c r="BG8" i="3" s="1"/>
  <c r="AN8" i="3"/>
  <c r="BF8" i="3" s="1"/>
  <c r="AM8" i="3"/>
  <c r="BE8" i="3" s="1"/>
  <c r="AL8" i="3"/>
  <c r="BD8" i="3" s="1"/>
  <c r="AK8" i="3"/>
  <c r="BC8" i="3" s="1"/>
  <c r="AJ8" i="3"/>
  <c r="BB8" i="3" s="1"/>
  <c r="AO7" i="3"/>
  <c r="BG7" i="3" s="1"/>
  <c r="AN7" i="3"/>
  <c r="BF7" i="3" s="1"/>
  <c r="AM7" i="3"/>
  <c r="BE7" i="3" s="1"/>
  <c r="AL7" i="3"/>
  <c r="BD7" i="3" s="1"/>
  <c r="AK7" i="3"/>
  <c r="BC7" i="3" s="1"/>
  <c r="AJ7" i="3"/>
  <c r="BB7" i="3" s="1"/>
  <c r="AO6" i="3"/>
  <c r="BG6" i="3" s="1"/>
  <c r="AN6" i="3"/>
  <c r="BF6" i="3" s="1"/>
  <c r="AM6" i="3"/>
  <c r="BE6" i="3" s="1"/>
  <c r="AL6" i="3"/>
  <c r="BD6" i="3" s="1"/>
  <c r="AK6" i="3"/>
  <c r="BC6" i="3" s="1"/>
  <c r="AJ6" i="3"/>
  <c r="BB6" i="3" s="1"/>
  <c r="AO5" i="3"/>
  <c r="BG5" i="3" s="1"/>
  <c r="AN5" i="3"/>
  <c r="BF5" i="3" s="1"/>
  <c r="AM5" i="3"/>
  <c r="BE5" i="3" s="1"/>
  <c r="AL5" i="3"/>
  <c r="BD5" i="3" s="1"/>
  <c r="AK5" i="3"/>
  <c r="BC5" i="3" s="1"/>
  <c r="AJ5" i="3"/>
  <c r="BB5" i="3" s="1"/>
  <c r="Y102" i="3"/>
  <c r="Y101" i="3"/>
  <c r="Y100" i="3"/>
  <c r="Y99" i="3"/>
  <c r="Y98" i="3"/>
  <c r="Y97" i="3"/>
  <c r="Y96" i="3"/>
  <c r="Y95" i="3"/>
  <c r="Y94" i="3"/>
  <c r="Y93" i="3"/>
  <c r="Y92" i="3"/>
  <c r="Y91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X102" i="3"/>
  <c r="X101" i="3"/>
  <c r="X100" i="3"/>
  <c r="X99" i="3"/>
  <c r="X98" i="3"/>
  <c r="X97" i="3"/>
  <c r="X96" i="3"/>
  <c r="X95" i="3"/>
  <c r="X94" i="3"/>
  <c r="X93" i="3"/>
  <c r="X92" i="3"/>
  <c r="X91" i="3"/>
  <c r="X90" i="3"/>
  <c r="X89" i="3"/>
  <c r="X88" i="3"/>
  <c r="X87" i="3"/>
  <c r="X86" i="3"/>
  <c r="X85" i="3"/>
  <c r="X84" i="3"/>
  <c r="X83" i="3"/>
  <c r="X82" i="3"/>
  <c r="X81" i="3"/>
  <c r="X80" i="3"/>
  <c r="X79" i="3"/>
  <c r="X78" i="3"/>
  <c r="X77" i="3"/>
  <c r="X76" i="3"/>
  <c r="X75" i="3"/>
  <c r="X74" i="3"/>
  <c r="X73" i="3"/>
  <c r="X72" i="3"/>
  <c r="X71" i="3"/>
  <c r="X70" i="3"/>
  <c r="X69" i="3"/>
  <c r="X68" i="3"/>
  <c r="X67" i="3"/>
  <c r="X66" i="3"/>
  <c r="X65" i="3"/>
  <c r="X64" i="3"/>
  <c r="X63" i="3"/>
  <c r="X62" i="3"/>
  <c r="X61" i="3"/>
  <c r="X60" i="3"/>
  <c r="X59" i="3"/>
  <c r="X58" i="3"/>
  <c r="X57" i="3"/>
  <c r="X56" i="3"/>
  <c r="X55" i="3"/>
  <c r="X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X7" i="3"/>
  <c r="X6" i="3"/>
  <c r="X5" i="3"/>
  <c r="V102" i="3"/>
  <c r="V101" i="3"/>
  <c r="V100" i="3"/>
  <c r="V99" i="3"/>
  <c r="V98" i="3"/>
  <c r="V97" i="3"/>
  <c r="V96" i="3"/>
  <c r="V95" i="3"/>
  <c r="V94" i="3"/>
  <c r="V93" i="3"/>
  <c r="V92" i="3"/>
  <c r="V91" i="3"/>
  <c r="V90" i="3"/>
  <c r="V89" i="3"/>
  <c r="V88" i="3"/>
  <c r="V87" i="3"/>
  <c r="V86" i="3"/>
  <c r="V85" i="3"/>
  <c r="V84" i="3"/>
  <c r="V83" i="3"/>
  <c r="V82" i="3"/>
  <c r="V81" i="3"/>
  <c r="V80" i="3"/>
  <c r="V79" i="3"/>
  <c r="V78" i="3"/>
  <c r="V77" i="3"/>
  <c r="V76" i="3"/>
  <c r="V75" i="3"/>
  <c r="V74" i="3"/>
  <c r="V73" i="3"/>
  <c r="V72" i="3"/>
  <c r="V71" i="3"/>
  <c r="V70" i="3"/>
  <c r="V69" i="3"/>
  <c r="V68" i="3"/>
  <c r="V67" i="3"/>
  <c r="V66" i="3"/>
  <c r="V65" i="3"/>
  <c r="V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T102" i="3"/>
  <c r="T101" i="3"/>
  <c r="T100" i="3"/>
  <c r="T99" i="3"/>
  <c r="T98" i="3"/>
  <c r="T97" i="3"/>
  <c r="T96" i="3"/>
  <c r="T95" i="3"/>
  <c r="T94" i="3"/>
  <c r="T93" i="3"/>
  <c r="T92" i="3"/>
  <c r="T91" i="3"/>
  <c r="T90" i="3"/>
  <c r="T89" i="3"/>
  <c r="T88" i="3"/>
  <c r="T87" i="3"/>
  <c r="T86" i="3"/>
  <c r="T85" i="3"/>
  <c r="T84" i="3"/>
  <c r="T83" i="3"/>
  <c r="T82" i="3"/>
  <c r="T81" i="3"/>
  <c r="T80" i="3"/>
  <c r="T79" i="3"/>
  <c r="T78" i="3"/>
  <c r="T77" i="3"/>
  <c r="T76" i="3"/>
  <c r="T75" i="3"/>
  <c r="T74" i="3"/>
  <c r="T73" i="3"/>
  <c r="T72" i="3"/>
  <c r="T71" i="3"/>
  <c r="T70" i="3"/>
  <c r="T69" i="3"/>
  <c r="T68" i="3"/>
  <c r="T67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R102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C2" i="3" l="1"/>
  <c r="D2" i="4"/>
  <c r="G2" i="4" s="1"/>
  <c r="F6" i="4"/>
  <c r="Z6" i="4" s="1"/>
  <c r="Q50" i="4"/>
  <c r="AA50" i="4" s="1"/>
  <c r="F50" i="4"/>
  <c r="Q49" i="4"/>
  <c r="AA49" i="4" s="1"/>
  <c r="F49" i="4"/>
  <c r="Q48" i="4"/>
  <c r="AA48" i="4" s="1"/>
  <c r="F48" i="4"/>
  <c r="Q47" i="4"/>
  <c r="AA47" i="4" s="1"/>
  <c r="F47" i="4"/>
  <c r="Q46" i="4"/>
  <c r="AA46" i="4" s="1"/>
  <c r="F46" i="4"/>
  <c r="Q45" i="4"/>
  <c r="AA45" i="4" s="1"/>
  <c r="F45" i="4"/>
  <c r="Q44" i="4"/>
  <c r="AA44" i="4" s="1"/>
  <c r="F44" i="4"/>
  <c r="Q43" i="4"/>
  <c r="AA43" i="4" s="1"/>
  <c r="F43" i="4"/>
  <c r="Q42" i="4"/>
  <c r="AA42" i="4" s="1"/>
  <c r="F42" i="4"/>
  <c r="Q41" i="4"/>
  <c r="AA41" i="4" s="1"/>
  <c r="F41" i="4"/>
  <c r="Q40" i="4"/>
  <c r="AA40" i="4" s="1"/>
  <c r="F40" i="4"/>
  <c r="Q39" i="4"/>
  <c r="AA39" i="4" s="1"/>
  <c r="F39" i="4"/>
  <c r="Q38" i="4"/>
  <c r="AA38" i="4" s="1"/>
  <c r="F38" i="4"/>
  <c r="Q37" i="4"/>
  <c r="AA37" i="4" s="1"/>
  <c r="F37" i="4"/>
  <c r="Q36" i="4"/>
  <c r="AA36" i="4" s="1"/>
  <c r="F36" i="4"/>
  <c r="Q35" i="4"/>
  <c r="AA35" i="4" s="1"/>
  <c r="F35" i="4"/>
  <c r="Q34" i="4"/>
  <c r="AA34" i="4" s="1"/>
  <c r="F34" i="4"/>
  <c r="Q33" i="4"/>
  <c r="AA33" i="4" s="1"/>
  <c r="F33" i="4"/>
  <c r="Q32" i="4"/>
  <c r="AA32" i="4" s="1"/>
  <c r="F32" i="4"/>
  <c r="Q31" i="4"/>
  <c r="AA31" i="4" s="1"/>
  <c r="F31" i="4"/>
  <c r="Q30" i="4"/>
  <c r="AA30" i="4" s="1"/>
  <c r="F30" i="4"/>
  <c r="Q29" i="4"/>
  <c r="AA29" i="4" s="1"/>
  <c r="F29" i="4"/>
  <c r="Q28" i="4"/>
  <c r="AA28" i="4" s="1"/>
  <c r="F28" i="4"/>
  <c r="Q27" i="4"/>
  <c r="AA27" i="4" s="1"/>
  <c r="F27" i="4"/>
  <c r="Q26" i="4"/>
  <c r="AA26" i="4" s="1"/>
  <c r="F26" i="4"/>
  <c r="Q25" i="4"/>
  <c r="AA25" i="4" s="1"/>
  <c r="F25" i="4"/>
  <c r="Q24" i="4"/>
  <c r="AA24" i="4" s="1"/>
  <c r="F24" i="4"/>
  <c r="Q23" i="4"/>
  <c r="AA23" i="4" s="1"/>
  <c r="F23" i="4"/>
  <c r="Q22" i="4"/>
  <c r="AA22" i="4" s="1"/>
  <c r="F22" i="4"/>
  <c r="Q21" i="4"/>
  <c r="AA21" i="4" s="1"/>
  <c r="F21" i="4"/>
  <c r="Q20" i="4"/>
  <c r="AA20" i="4" s="1"/>
  <c r="F20" i="4"/>
  <c r="Q19" i="4"/>
  <c r="AA19" i="4" s="1"/>
  <c r="F19" i="4"/>
  <c r="Q18" i="4"/>
  <c r="AA18" i="4" s="1"/>
  <c r="F18" i="4"/>
  <c r="Q17" i="4"/>
  <c r="AA17" i="4" s="1"/>
  <c r="F17" i="4"/>
  <c r="Q16" i="4"/>
  <c r="AA16" i="4" s="1"/>
  <c r="F16" i="4"/>
  <c r="Q15" i="4"/>
  <c r="AA15" i="4" s="1"/>
  <c r="F15" i="4"/>
  <c r="Q14" i="4"/>
  <c r="AA14" i="4" s="1"/>
  <c r="F14" i="4"/>
  <c r="Q13" i="4"/>
  <c r="AA13" i="4" s="1"/>
  <c r="F13" i="4"/>
  <c r="Q12" i="4"/>
  <c r="AA12" i="4" s="1"/>
  <c r="F12" i="4"/>
  <c r="Q11" i="4"/>
  <c r="AA11" i="4" s="1"/>
  <c r="F11" i="4"/>
  <c r="Q10" i="4"/>
  <c r="AA10" i="4" s="1"/>
  <c r="F10" i="4"/>
  <c r="Q9" i="4"/>
  <c r="AA9" i="4" s="1"/>
  <c r="F9" i="4"/>
  <c r="Q8" i="4"/>
  <c r="AA8" i="4" s="1"/>
  <c r="F8" i="4"/>
  <c r="Q7" i="4"/>
  <c r="AA7" i="4" s="1"/>
  <c r="F7" i="4"/>
  <c r="Z7" i="4" s="1"/>
  <c r="Q6" i="4"/>
  <c r="AA6" i="4" s="1"/>
  <c r="AA5" i="4"/>
  <c r="Y5" i="4"/>
  <c r="X5" i="4"/>
  <c r="V5" i="4"/>
  <c r="F5" i="4"/>
  <c r="K6" i="4" l="1"/>
  <c r="U6" i="4" s="1"/>
  <c r="K5" i="4"/>
  <c r="U5" i="4" s="1"/>
  <c r="Z5" i="4"/>
  <c r="K9" i="4"/>
  <c r="U9" i="4" s="1"/>
  <c r="Z9" i="4"/>
  <c r="K11" i="4"/>
  <c r="U11" i="4" s="1"/>
  <c r="Z11" i="4"/>
  <c r="K13" i="4"/>
  <c r="U13" i="4" s="1"/>
  <c r="Z13" i="4"/>
  <c r="K15" i="4"/>
  <c r="U15" i="4" s="1"/>
  <c r="Z15" i="4"/>
  <c r="K17" i="4"/>
  <c r="U17" i="4" s="1"/>
  <c r="Z17" i="4"/>
  <c r="K19" i="4"/>
  <c r="U19" i="4" s="1"/>
  <c r="Z19" i="4"/>
  <c r="K21" i="4"/>
  <c r="U21" i="4" s="1"/>
  <c r="Z21" i="4"/>
  <c r="K23" i="4"/>
  <c r="U23" i="4" s="1"/>
  <c r="Z23" i="4"/>
  <c r="K25" i="4"/>
  <c r="U25" i="4" s="1"/>
  <c r="Z25" i="4"/>
  <c r="K27" i="4"/>
  <c r="U27" i="4" s="1"/>
  <c r="Z27" i="4"/>
  <c r="K29" i="4"/>
  <c r="U29" i="4" s="1"/>
  <c r="Z29" i="4"/>
  <c r="K31" i="4"/>
  <c r="U31" i="4" s="1"/>
  <c r="Z31" i="4"/>
  <c r="K33" i="4"/>
  <c r="U33" i="4" s="1"/>
  <c r="Z33" i="4"/>
  <c r="K35" i="4"/>
  <c r="U35" i="4" s="1"/>
  <c r="Z35" i="4"/>
  <c r="K37" i="4"/>
  <c r="U37" i="4" s="1"/>
  <c r="Z37" i="4"/>
  <c r="K39" i="4"/>
  <c r="U39" i="4" s="1"/>
  <c r="Z39" i="4"/>
  <c r="K41" i="4"/>
  <c r="U41" i="4" s="1"/>
  <c r="Z41" i="4"/>
  <c r="K43" i="4"/>
  <c r="U43" i="4" s="1"/>
  <c r="Z43" i="4"/>
  <c r="K45" i="4"/>
  <c r="U45" i="4" s="1"/>
  <c r="Z45" i="4"/>
  <c r="K47" i="4"/>
  <c r="U47" i="4" s="1"/>
  <c r="Z47" i="4"/>
  <c r="K49" i="4"/>
  <c r="U49" i="4" s="1"/>
  <c r="Z49" i="4"/>
  <c r="K8" i="4"/>
  <c r="U8" i="4" s="1"/>
  <c r="Z8" i="4"/>
  <c r="K10" i="4"/>
  <c r="U10" i="4" s="1"/>
  <c r="Z10" i="4"/>
  <c r="K12" i="4"/>
  <c r="U12" i="4" s="1"/>
  <c r="Z12" i="4"/>
  <c r="K14" i="4"/>
  <c r="U14" i="4" s="1"/>
  <c r="Z14" i="4"/>
  <c r="K16" i="4"/>
  <c r="U16" i="4" s="1"/>
  <c r="Z16" i="4"/>
  <c r="K18" i="4"/>
  <c r="U18" i="4" s="1"/>
  <c r="Z18" i="4"/>
  <c r="K20" i="4"/>
  <c r="U20" i="4" s="1"/>
  <c r="Z20" i="4"/>
  <c r="K22" i="4"/>
  <c r="U22" i="4" s="1"/>
  <c r="Z22" i="4"/>
  <c r="K24" i="4"/>
  <c r="U24" i="4" s="1"/>
  <c r="Z24" i="4"/>
  <c r="K26" i="4"/>
  <c r="U26" i="4" s="1"/>
  <c r="Z26" i="4"/>
  <c r="K28" i="4"/>
  <c r="U28" i="4" s="1"/>
  <c r="Z28" i="4"/>
  <c r="K30" i="4"/>
  <c r="U30" i="4" s="1"/>
  <c r="Z30" i="4"/>
  <c r="K32" i="4"/>
  <c r="U32" i="4" s="1"/>
  <c r="Z32" i="4"/>
  <c r="K34" i="4"/>
  <c r="U34" i="4" s="1"/>
  <c r="Z34" i="4"/>
  <c r="K36" i="4"/>
  <c r="U36" i="4" s="1"/>
  <c r="Z36" i="4"/>
  <c r="K38" i="4"/>
  <c r="U38" i="4" s="1"/>
  <c r="Z38" i="4"/>
  <c r="K40" i="4"/>
  <c r="U40" i="4" s="1"/>
  <c r="Z40" i="4"/>
  <c r="K42" i="4"/>
  <c r="U42" i="4" s="1"/>
  <c r="Z42" i="4"/>
  <c r="K44" i="4"/>
  <c r="U44" i="4" s="1"/>
  <c r="Z44" i="4"/>
  <c r="K46" i="4"/>
  <c r="U46" i="4" s="1"/>
  <c r="Z46" i="4"/>
  <c r="K48" i="4"/>
  <c r="U48" i="4" s="1"/>
  <c r="Z48" i="4"/>
  <c r="K50" i="4"/>
  <c r="U50" i="4" s="1"/>
  <c r="Z50" i="4"/>
  <c r="A8" i="13"/>
  <c r="E63" i="3"/>
  <c r="E77" i="3"/>
  <c r="E79" i="3"/>
  <c r="E81" i="3"/>
  <c r="E86" i="3"/>
  <c r="E89" i="3"/>
  <c r="E90" i="3"/>
  <c r="E70" i="3"/>
  <c r="E72" i="3"/>
  <c r="E74" i="3"/>
  <c r="E76" i="3"/>
  <c r="E85" i="3"/>
  <c r="E91" i="3"/>
  <c r="E92" i="3"/>
  <c r="E97" i="3"/>
  <c r="E98" i="3"/>
  <c r="E80" i="3"/>
  <c r="E82" i="3"/>
  <c r="E84" i="3"/>
  <c r="E88" i="3"/>
  <c r="E93" i="3"/>
  <c r="E94" i="3"/>
  <c r="E99" i="3"/>
  <c r="E100" i="3"/>
  <c r="E64" i="3"/>
  <c r="E66" i="3"/>
  <c r="E68" i="3"/>
  <c r="E78" i="3"/>
  <c r="E87" i="3"/>
  <c r="E65" i="3"/>
  <c r="E67" i="3"/>
  <c r="E69" i="3"/>
  <c r="E71" i="3"/>
  <c r="E73" i="3"/>
  <c r="E75" i="3"/>
  <c r="E95" i="3"/>
  <c r="E96" i="3"/>
  <c r="E101" i="3"/>
  <c r="E102" i="3"/>
  <c r="E83" i="3"/>
  <c r="K7" i="4"/>
  <c r="U7" i="4" s="1"/>
  <c r="B48" i="4"/>
  <c r="M48" i="4" s="1"/>
  <c r="W48" i="4" s="1"/>
  <c r="A7" i="13"/>
  <c r="A6" i="13"/>
  <c r="A5" i="13"/>
  <c r="A10" i="13"/>
  <c r="A9" i="13"/>
  <c r="B17" i="4"/>
  <c r="M17" i="4" s="1"/>
  <c r="W17" i="4" s="1"/>
  <c r="B21" i="4"/>
  <c r="M21" i="4" s="1"/>
  <c r="W21" i="4" s="1"/>
  <c r="B25" i="4"/>
  <c r="M25" i="4" s="1"/>
  <c r="W25" i="4" s="1"/>
  <c r="B29" i="4"/>
  <c r="M29" i="4" s="1"/>
  <c r="W29" i="4" s="1"/>
  <c r="B31" i="4"/>
  <c r="M31" i="4" s="1"/>
  <c r="W31" i="4" s="1"/>
  <c r="B35" i="4"/>
  <c r="M35" i="4" s="1"/>
  <c r="W35" i="4" s="1"/>
  <c r="B39" i="4"/>
  <c r="M39" i="4" s="1"/>
  <c r="W39" i="4" s="1"/>
  <c r="B43" i="4"/>
  <c r="M43" i="4" s="1"/>
  <c r="W43" i="4" s="1"/>
  <c r="B47" i="4"/>
  <c r="M47" i="4" s="1"/>
  <c r="W47" i="4" s="1"/>
  <c r="B12" i="4"/>
  <c r="M12" i="4" s="1"/>
  <c r="W12" i="4" s="1"/>
  <c r="B14" i="4"/>
  <c r="M14" i="4" s="1"/>
  <c r="W14" i="4" s="1"/>
  <c r="B16" i="4"/>
  <c r="M16" i="4" s="1"/>
  <c r="W16" i="4" s="1"/>
  <c r="B20" i="4"/>
  <c r="M20" i="4" s="1"/>
  <c r="W20" i="4" s="1"/>
  <c r="B24" i="4"/>
  <c r="M24" i="4" s="1"/>
  <c r="W24" i="4" s="1"/>
  <c r="B28" i="4"/>
  <c r="M28" i="4" s="1"/>
  <c r="W28" i="4" s="1"/>
  <c r="B30" i="4"/>
  <c r="M30" i="4" s="1"/>
  <c r="W30" i="4" s="1"/>
  <c r="B34" i="4"/>
  <c r="M34" i="4" s="1"/>
  <c r="W34" i="4" s="1"/>
  <c r="B38" i="4"/>
  <c r="M38" i="4" s="1"/>
  <c r="W38" i="4" s="1"/>
  <c r="B42" i="4"/>
  <c r="M42" i="4" s="1"/>
  <c r="W42" i="4" s="1"/>
  <c r="B46" i="4"/>
  <c r="M46" i="4" s="1"/>
  <c r="W46" i="4" s="1"/>
  <c r="B50" i="4"/>
  <c r="M50" i="4" s="1"/>
  <c r="W50" i="4" s="1"/>
  <c r="B10" i="4"/>
  <c r="M10" i="4" s="1"/>
  <c r="W10" i="4" s="1"/>
  <c r="B5" i="4"/>
  <c r="B6" i="4"/>
  <c r="M6" i="4" s="1"/>
  <c r="W6" i="4" s="1"/>
  <c r="B19" i="4"/>
  <c r="M19" i="4" s="1"/>
  <c r="W19" i="4" s="1"/>
  <c r="B23" i="4"/>
  <c r="M23" i="4" s="1"/>
  <c r="W23" i="4" s="1"/>
  <c r="B27" i="4"/>
  <c r="M27" i="4" s="1"/>
  <c r="W27" i="4" s="1"/>
  <c r="B33" i="4"/>
  <c r="M33" i="4" s="1"/>
  <c r="W33" i="4" s="1"/>
  <c r="B37" i="4"/>
  <c r="M37" i="4" s="1"/>
  <c r="W37" i="4" s="1"/>
  <c r="B41" i="4"/>
  <c r="M41" i="4" s="1"/>
  <c r="W41" i="4" s="1"/>
  <c r="B45" i="4"/>
  <c r="M45" i="4" s="1"/>
  <c r="W45" i="4" s="1"/>
  <c r="B49" i="4"/>
  <c r="M49" i="4" s="1"/>
  <c r="W49" i="4" s="1"/>
  <c r="B7" i="4"/>
  <c r="M7" i="4" s="1"/>
  <c r="W7" i="4" s="1"/>
  <c r="B8" i="4"/>
  <c r="M8" i="4" s="1"/>
  <c r="W8" i="4" s="1"/>
  <c r="B9" i="4"/>
  <c r="M9" i="4" s="1"/>
  <c r="W9" i="4" s="1"/>
  <c r="B11" i="4"/>
  <c r="M11" i="4" s="1"/>
  <c r="W11" i="4" s="1"/>
  <c r="B13" i="4"/>
  <c r="M13" i="4" s="1"/>
  <c r="W13" i="4" s="1"/>
  <c r="B15" i="4"/>
  <c r="M15" i="4" s="1"/>
  <c r="W15" i="4" s="1"/>
  <c r="B18" i="4"/>
  <c r="M18" i="4" s="1"/>
  <c r="W18" i="4" s="1"/>
  <c r="B22" i="4"/>
  <c r="M22" i="4" s="1"/>
  <c r="W22" i="4" s="1"/>
  <c r="B26" i="4"/>
  <c r="M26" i="4" s="1"/>
  <c r="W26" i="4" s="1"/>
  <c r="B32" i="4"/>
  <c r="M32" i="4" s="1"/>
  <c r="W32" i="4" s="1"/>
  <c r="B36" i="4"/>
  <c r="M36" i="4" s="1"/>
  <c r="W36" i="4" s="1"/>
  <c r="B40" i="4"/>
  <c r="M40" i="4" s="1"/>
  <c r="W40" i="4" s="1"/>
  <c r="B44" i="4"/>
  <c r="M44" i="4" s="1"/>
  <c r="W44" i="4" s="1"/>
  <c r="M5" i="4" l="1"/>
  <c r="W5" i="4" s="1"/>
  <c r="AD101" i="3"/>
  <c r="AV101" i="3" s="1"/>
  <c r="AD73" i="3"/>
  <c r="AV73" i="3" s="1"/>
  <c r="AD65" i="3"/>
  <c r="AV65" i="3" s="1"/>
  <c r="AD66" i="3"/>
  <c r="AV66" i="3" s="1"/>
  <c r="AD94" i="3"/>
  <c r="AV94" i="3" s="1"/>
  <c r="AD82" i="3"/>
  <c r="AV82" i="3" s="1"/>
  <c r="AD92" i="3"/>
  <c r="AV92" i="3" s="1"/>
  <c r="AD74" i="3"/>
  <c r="AV74" i="3" s="1"/>
  <c r="AD89" i="3"/>
  <c r="AV89" i="3" s="1"/>
  <c r="AD77" i="3"/>
  <c r="AV77" i="3" s="1"/>
  <c r="AD96" i="3"/>
  <c r="AV96" i="3" s="1"/>
  <c r="AD71" i="3"/>
  <c r="AV71" i="3" s="1"/>
  <c r="AD87" i="3"/>
  <c r="AV87" i="3" s="1"/>
  <c r="AD64" i="3"/>
  <c r="AV64" i="3" s="1"/>
  <c r="AD93" i="3"/>
  <c r="AV93" i="3" s="1"/>
  <c r="AD80" i="3"/>
  <c r="AV80" i="3" s="1"/>
  <c r="AD91" i="3"/>
  <c r="AV91" i="3" s="1"/>
  <c r="AD72" i="3"/>
  <c r="AV72" i="3" s="1"/>
  <c r="AD86" i="3"/>
  <c r="AV86" i="3" s="1"/>
  <c r="AD63" i="3"/>
  <c r="AV63" i="3" s="1"/>
  <c r="AD83" i="3"/>
  <c r="AV83" i="3" s="1"/>
  <c r="AD95" i="3"/>
  <c r="AV95" i="3" s="1"/>
  <c r="AD69" i="3"/>
  <c r="AV69" i="3" s="1"/>
  <c r="AD78" i="3"/>
  <c r="AV78" i="3" s="1"/>
  <c r="AD100" i="3"/>
  <c r="AV100" i="3" s="1"/>
  <c r="AD88" i="3"/>
  <c r="AV88" i="3" s="1"/>
  <c r="AD98" i="3"/>
  <c r="AV98" i="3" s="1"/>
  <c r="AD85" i="3"/>
  <c r="AV85" i="3" s="1"/>
  <c r="AD70" i="3"/>
  <c r="AV70" i="3" s="1"/>
  <c r="AD81" i="3"/>
  <c r="AV81" i="3" s="1"/>
  <c r="AD102" i="3"/>
  <c r="AV102" i="3" s="1"/>
  <c r="AD75" i="3"/>
  <c r="AV75" i="3" s="1"/>
  <c r="AD67" i="3"/>
  <c r="AV67" i="3" s="1"/>
  <c r="AD68" i="3"/>
  <c r="AV68" i="3" s="1"/>
  <c r="AD99" i="3"/>
  <c r="AV99" i="3" s="1"/>
  <c r="AD84" i="3"/>
  <c r="AV84" i="3" s="1"/>
  <c r="AD97" i="3"/>
  <c r="AV97" i="3" s="1"/>
  <c r="AD76" i="3"/>
  <c r="AV76" i="3" s="1"/>
  <c r="AD90" i="3"/>
  <c r="AV90" i="3" s="1"/>
  <c r="AD79" i="3"/>
  <c r="AV79" i="3" s="1"/>
  <c r="N4" i="3"/>
  <c r="Y4" i="3"/>
  <c r="P4" i="3"/>
  <c r="R4" i="3"/>
  <c r="T4" i="3"/>
  <c r="V4" i="3"/>
  <c r="X4" i="3"/>
  <c r="AM4" i="3" l="1"/>
  <c r="BE4" i="3" s="1"/>
  <c r="AN4" i="3"/>
  <c r="BF4" i="3" s="1"/>
  <c r="AO4" i="3"/>
  <c r="BG4" i="3" s="1"/>
  <c r="AL4" i="3" l="1"/>
  <c r="BD4" i="3" s="1"/>
  <c r="AK4" i="3"/>
  <c r="BC4" i="3" s="1"/>
  <c r="AJ4" i="3"/>
  <c r="BB4" i="3" s="1"/>
  <c r="AI4" i="3"/>
  <c r="BA4" i="3" s="1"/>
  <c r="AH4" i="3"/>
  <c r="AZ4" i="3" s="1"/>
  <c r="AG4" i="3"/>
  <c r="AY4" i="3" s="1"/>
  <c r="AF4" i="3"/>
  <c r="AX4" i="3" s="1"/>
  <c r="AE4" i="3"/>
  <c r="AW4" i="3" s="1"/>
  <c r="AC4" i="3"/>
  <c r="AU4" i="3" s="1"/>
  <c r="AB4" i="3"/>
  <c r="AT4" i="3" s="1"/>
  <c r="AA4" i="3"/>
  <c r="AS4" i="3" s="1"/>
  <c r="AO3" i="3"/>
  <c r="AN3" i="3"/>
  <c r="AM3" i="3"/>
  <c r="AL3" i="3"/>
  <c r="AK3" i="3"/>
  <c r="AJ3" i="3"/>
  <c r="AI3" i="3"/>
  <c r="AH3" i="3"/>
  <c r="AG3" i="3"/>
  <c r="AF3" i="3"/>
  <c r="AE3" i="3"/>
  <c r="AD3" i="3"/>
  <c r="AC3" i="3"/>
  <c r="AB3" i="3"/>
  <c r="AA3" i="3"/>
  <c r="E5" i="3" l="1"/>
  <c r="F2" i="3"/>
  <c r="E4" i="3"/>
  <c r="AD4" i="3" s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AD53" i="3" l="1"/>
  <c r="AV53" i="3" s="1"/>
  <c r="AD59" i="3"/>
  <c r="AV59" i="3" s="1"/>
  <c r="AD55" i="3"/>
  <c r="AV55" i="3"/>
  <c r="AD47" i="3"/>
  <c r="AV47" i="3" s="1"/>
  <c r="AD39" i="3"/>
  <c r="AV39" i="3" s="1"/>
  <c r="AD31" i="3"/>
  <c r="AV31" i="3" s="1"/>
  <c r="AD62" i="3"/>
  <c r="AV62" i="3" s="1"/>
  <c r="AD58" i="3"/>
  <c r="AV58" i="3" s="1"/>
  <c r="AD54" i="3"/>
  <c r="AV54" i="3" s="1"/>
  <c r="AD50" i="3"/>
  <c r="AV50" i="3" s="1"/>
  <c r="AD46" i="3"/>
  <c r="AV46" i="3" s="1"/>
  <c r="AD42" i="3"/>
  <c r="AV42" i="3" s="1"/>
  <c r="AD38" i="3"/>
  <c r="AV38" i="3" s="1"/>
  <c r="AD34" i="3"/>
  <c r="AV34" i="3" s="1"/>
  <c r="AD30" i="3"/>
  <c r="AV30" i="3" s="1"/>
  <c r="AD26" i="3"/>
  <c r="AV26" i="3" s="1"/>
  <c r="AD22" i="3"/>
  <c r="AV22" i="3" s="1"/>
  <c r="AD18" i="3"/>
  <c r="AV18" i="3" s="1"/>
  <c r="AD14" i="3"/>
  <c r="AV14" i="3" s="1"/>
  <c r="AD10" i="3"/>
  <c r="AV10" i="3" s="1"/>
  <c r="AD6" i="3"/>
  <c r="AV6" i="3" s="1"/>
  <c r="AD57" i="3"/>
  <c r="AV57" i="3" s="1"/>
  <c r="AD45" i="3"/>
  <c r="AV45" i="3" s="1"/>
  <c r="AD41" i="3"/>
  <c r="AV41" i="3" s="1"/>
  <c r="AD37" i="3"/>
  <c r="AV37" i="3" s="1"/>
  <c r="AD33" i="3"/>
  <c r="AV33" i="3" s="1"/>
  <c r="AD29" i="3"/>
  <c r="AV29" i="3" s="1"/>
  <c r="AD25" i="3"/>
  <c r="AV25" i="3" s="1"/>
  <c r="AD21" i="3"/>
  <c r="AV21" i="3" s="1"/>
  <c r="AD17" i="3"/>
  <c r="AV17" i="3" s="1"/>
  <c r="AD13" i="3"/>
  <c r="AV13" i="3" s="1"/>
  <c r="AD9" i="3"/>
  <c r="AV9" i="3" s="1"/>
  <c r="AD61" i="3"/>
  <c r="AV61" i="3" s="1"/>
  <c r="AD60" i="3"/>
  <c r="AV60" i="3" s="1"/>
  <c r="AD56" i="3"/>
  <c r="AV56" i="3" s="1"/>
  <c r="AD52" i="3"/>
  <c r="AV52" i="3" s="1"/>
  <c r="AD48" i="3"/>
  <c r="AV48" i="3" s="1"/>
  <c r="AD44" i="3"/>
  <c r="AV44" i="3" s="1"/>
  <c r="AD40" i="3"/>
  <c r="AV40" i="3" s="1"/>
  <c r="AD36" i="3"/>
  <c r="AV36" i="3" s="1"/>
  <c r="AD32" i="3"/>
  <c r="AV32" i="3" s="1"/>
  <c r="AD28" i="3"/>
  <c r="AV28" i="3" s="1"/>
  <c r="AD24" i="3"/>
  <c r="AV24" i="3" s="1"/>
  <c r="AD20" i="3"/>
  <c r="AV20" i="3" s="1"/>
  <c r="AD16" i="3"/>
  <c r="AV16" i="3" s="1"/>
  <c r="AD12" i="3"/>
  <c r="AV12" i="3" s="1"/>
  <c r="AD8" i="3"/>
  <c r="AV8" i="3" s="1"/>
  <c r="AD49" i="3"/>
  <c r="AV49" i="3" s="1"/>
  <c r="AD51" i="3"/>
  <c r="AV51" i="3" s="1"/>
  <c r="AD43" i="3"/>
  <c r="AV43" i="3" s="1"/>
  <c r="AD35" i="3"/>
  <c r="AV35" i="3" s="1"/>
  <c r="AD27" i="3"/>
  <c r="AV27" i="3" s="1"/>
  <c r="AD23" i="3"/>
  <c r="AV23" i="3" s="1"/>
  <c r="AD19" i="3"/>
  <c r="AV19" i="3" s="1"/>
  <c r="AD15" i="3"/>
  <c r="AV15" i="3" s="1"/>
  <c r="AD11" i="3"/>
  <c r="AV11" i="3" s="1"/>
  <c r="AD7" i="3"/>
  <c r="AV7" i="3" s="1"/>
  <c r="AD5" i="3"/>
  <c r="AV5" i="3" s="1"/>
  <c r="BG3" i="3"/>
  <c r="BF3" i="3" s="1"/>
  <c r="BE3" i="3" s="1"/>
  <c r="BD3" i="3" s="1"/>
  <c r="BC3" i="3" s="1"/>
  <c r="BB3" i="3" s="1"/>
  <c r="BA3" i="3" s="1"/>
  <c r="AZ3" i="3" s="1"/>
  <c r="AY3" i="3" s="1"/>
  <c r="AX3" i="3" s="1"/>
  <c r="AW3" i="3" s="1"/>
  <c r="AV3" i="3" s="1"/>
  <c r="AU3" i="3" s="1"/>
  <c r="AT3" i="3" s="1"/>
  <c r="AS3" i="3" s="1"/>
  <c r="AV4" i="3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b/>
            <sz val="8"/>
            <color indexed="8"/>
            <rFont val="Times New Roman"/>
            <family val="1"/>
            <charset val="238"/>
          </rPr>
          <t xml:space="preserve">Bezirk auswählen.
</t>
        </r>
        <r>
          <rPr>
            <b/>
            <sz val="8"/>
            <color indexed="8"/>
            <rFont val="Arial"/>
            <family val="2"/>
            <charset val="238"/>
          </rPr>
          <t xml:space="preserve">Diese Auswahl wird für alle anderen Tabellen automatisch übernommen.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Y3" authorId="0" shapeId="0">
      <text>
        <r>
          <rPr>
            <sz val="10"/>
            <color indexed="8"/>
            <rFont val="Times New Roman"/>
            <family val="1"/>
            <charset val="238"/>
          </rPr>
          <t xml:space="preserve">Die Zelle wird rot, wenn bei der Offenen AK - Einzelwettbewerbe nicht genau 3 bzw. 4 Disziplinen angegeben werden.
</t>
        </r>
      </text>
    </comment>
  </commentList>
</comments>
</file>

<file path=xl/comments3.xml><?xml version="1.0" encoding="utf-8"?>
<comments xmlns="http://schemas.openxmlformats.org/spreadsheetml/2006/main">
  <authors>
    <author>Jan Lorenz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Jan Lorenz:</t>
        </r>
        <r>
          <rPr>
            <sz val="9"/>
            <color indexed="81"/>
            <rFont val="Tahoma"/>
            <family val="2"/>
          </rPr>
          <t xml:space="preserve">
Qualifikationsgliederung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Jan Lorenz:</t>
        </r>
        <r>
          <rPr>
            <sz val="9"/>
            <color indexed="81"/>
            <rFont val="Tahoma"/>
            <family val="2"/>
          </rPr>
          <t xml:space="preserve">
Der Mannschaftsname wird automatisch mit der Ortsgruppe ausgefüllt.
Sollten in einer Ortsgruppe mehre Mannschaften in einer Altersklasse starten müssen diese in 
Musterortsgruppe I
Musterortsgruppe II
usw…
umbenannt werden.</t>
        </r>
      </text>
    </comment>
  </commentList>
</comments>
</file>

<file path=xl/sharedStrings.xml><?xml version="1.0" encoding="utf-8"?>
<sst xmlns="http://schemas.openxmlformats.org/spreadsheetml/2006/main" count="798" uniqueCount="402">
  <si>
    <t>Aller-Oste</t>
  </si>
  <si>
    <t>AK 12</t>
  </si>
  <si>
    <t>AK 13/14</t>
  </si>
  <si>
    <t>AK 15/16</t>
  </si>
  <si>
    <t>AK 17/18</t>
  </si>
  <si>
    <t>AK Offen</t>
  </si>
  <si>
    <t>AK 25</t>
  </si>
  <si>
    <t>AK 30</t>
  </si>
  <si>
    <t>AK 35</t>
  </si>
  <si>
    <t>AK 40</t>
  </si>
  <si>
    <t>AK 45</t>
  </si>
  <si>
    <t>AK 50</t>
  </si>
  <si>
    <t>AK 55</t>
  </si>
  <si>
    <t>AK 60</t>
  </si>
  <si>
    <t>AK 65</t>
  </si>
  <si>
    <t>AK 70</t>
  </si>
  <si>
    <t>AK 75</t>
  </si>
  <si>
    <t>AK 80</t>
  </si>
  <si>
    <t>AK 100</t>
  </si>
  <si>
    <t>AK 120</t>
  </si>
  <si>
    <t>AK 140</t>
  </si>
  <si>
    <t>AK 170</t>
  </si>
  <si>
    <t>AK 200</t>
  </si>
  <si>
    <t>AK 240</t>
  </si>
  <si>
    <t>AK 280+</t>
  </si>
  <si>
    <t>Meldezeiten</t>
  </si>
  <si>
    <t>Bezirk</t>
  </si>
  <si>
    <t>Vorname</t>
  </si>
  <si>
    <t>Nachname</t>
  </si>
  <si>
    <t>200 m Hindernis-schwimmen (Zeit)</t>
  </si>
  <si>
    <t>100 m Retten mit Flossen und Gurtretter (Zeit)</t>
  </si>
  <si>
    <t>50 m Retten einer Puppe (Zeit)</t>
  </si>
  <si>
    <t>100 m Kombinierte Rettungs-übung (Zeit)</t>
  </si>
  <si>
    <t>100 m Retten einer Puppe mit Flossen (Zeit)</t>
  </si>
  <si>
    <t>200 m Super Lifesaver (Zeit)</t>
  </si>
  <si>
    <t>Kontrolle AK 17/18 u.off. AK Anz Disz</t>
  </si>
  <si>
    <t>E</t>
  </si>
  <si>
    <t>Mannschaftsname</t>
  </si>
  <si>
    <t>Anzahl Schwimmer</t>
  </si>
  <si>
    <t>M</t>
  </si>
  <si>
    <t>Name</t>
  </si>
  <si>
    <t>PLZ Ort</t>
  </si>
  <si>
    <t>email</t>
  </si>
  <si>
    <t>Telefon</t>
  </si>
  <si>
    <t>Handy</t>
  </si>
  <si>
    <t>Straße Hausnummer</t>
  </si>
  <si>
    <t>Bez-Kürzel</t>
  </si>
  <si>
    <t>Altersklasse</t>
  </si>
  <si>
    <t>Wettkampf</t>
  </si>
  <si>
    <t>Geschlecht</t>
  </si>
  <si>
    <t>AO</t>
  </si>
  <si>
    <t>Braunschweig</t>
  </si>
  <si>
    <t>BS</t>
  </si>
  <si>
    <t>W</t>
  </si>
  <si>
    <t>Celle</t>
  </si>
  <si>
    <t>CE</t>
  </si>
  <si>
    <t xml:space="preserve">Adendorf-Scharnebeck </t>
  </si>
  <si>
    <t>Cuxhaven-Osterholz</t>
  </si>
  <si>
    <t>CUX</t>
  </si>
  <si>
    <t>Emsland</t>
  </si>
  <si>
    <t>EL</t>
  </si>
  <si>
    <t>Göttingen</t>
  </si>
  <si>
    <t>GÖ</t>
  </si>
  <si>
    <t>Hannover-Land</t>
  </si>
  <si>
    <t>HL</t>
  </si>
  <si>
    <t>Hannover-Stadt</t>
  </si>
  <si>
    <t>HST</t>
  </si>
  <si>
    <t>Hildesheim</t>
  </si>
  <si>
    <t>HI</t>
  </si>
  <si>
    <t>Lüneburgerheide</t>
  </si>
  <si>
    <t>LH</t>
  </si>
  <si>
    <t xml:space="preserve">Bad Bodenteich </t>
  </si>
  <si>
    <t>Nienburg</t>
  </si>
  <si>
    <t>NI</t>
  </si>
  <si>
    <t>Nordheide</t>
  </si>
  <si>
    <t>NH</t>
  </si>
  <si>
    <t>Oldenburg Nord</t>
  </si>
  <si>
    <t>OLN</t>
  </si>
  <si>
    <t>Oldenburger Land-Diepholz</t>
  </si>
  <si>
    <t>OLD</t>
  </si>
  <si>
    <t>Osnabrück</t>
  </si>
  <si>
    <t>OS</t>
  </si>
  <si>
    <t>Ostfriesland</t>
  </si>
  <si>
    <t>OF</t>
  </si>
  <si>
    <t>Stade</t>
  </si>
  <si>
    <t>ST</t>
  </si>
  <si>
    <t>Weserbergland</t>
  </si>
  <si>
    <t>WB</t>
  </si>
  <si>
    <t xml:space="preserve">Badenstedt </t>
  </si>
  <si>
    <t>Landesmeisterschaften</t>
  </si>
  <si>
    <t xml:space="preserve">Borkum </t>
  </si>
  <si>
    <t xml:space="preserve">Brome </t>
  </si>
  <si>
    <t xml:space="preserve">Buxtehude </t>
  </si>
  <si>
    <t xml:space="preserve">Clausthal-Zellerfeld </t>
  </si>
  <si>
    <t xml:space="preserve">Ebstorf </t>
  </si>
  <si>
    <t>Eichsfeld</t>
  </si>
  <si>
    <t xml:space="preserve">Fintel </t>
  </si>
  <si>
    <t xml:space="preserve">Freden </t>
  </si>
  <si>
    <t xml:space="preserve">Gifhorn </t>
  </si>
  <si>
    <t xml:space="preserve">Haren </t>
  </si>
  <si>
    <t xml:space="preserve">Helmstedt </t>
  </si>
  <si>
    <t xml:space="preserve">Hemslingen/Soelingen </t>
  </si>
  <si>
    <t xml:space="preserve">Herzberg </t>
  </si>
  <si>
    <t xml:space="preserve">Hessisch Oldendorf </t>
  </si>
  <si>
    <t xml:space="preserve">Hitzacker </t>
  </si>
  <si>
    <t xml:space="preserve">Langwedel </t>
  </si>
  <si>
    <t xml:space="preserve">Nordstemmen </t>
  </si>
  <si>
    <t>Osterwald</t>
  </si>
  <si>
    <t xml:space="preserve">Papenburg </t>
  </si>
  <si>
    <t xml:space="preserve">Rehburg-Loccum </t>
  </si>
  <si>
    <t xml:space="preserve">Salzbergen </t>
  </si>
  <si>
    <t xml:space="preserve">Salzgitter-Bad </t>
  </si>
  <si>
    <t xml:space="preserve">Salzgitter-Gebhardshagen </t>
  </si>
  <si>
    <t xml:space="preserve">Schladen </t>
  </si>
  <si>
    <t xml:space="preserve">Sickte </t>
  </si>
  <si>
    <t xml:space="preserve">Sottrum </t>
  </si>
  <si>
    <t xml:space="preserve">Steyerberg </t>
  </si>
  <si>
    <t xml:space="preserve">Stolzenau </t>
  </si>
  <si>
    <t xml:space="preserve">Uelsen </t>
  </si>
  <si>
    <t xml:space="preserve">Walkenried </t>
  </si>
  <si>
    <t xml:space="preserve">Walsrode </t>
  </si>
  <si>
    <t xml:space="preserve">Werlte </t>
  </si>
  <si>
    <t xml:space="preserve">Wiefelstede </t>
  </si>
  <si>
    <t>Laufeinteilung nur in diesen Alterklassen nach Meldepunkten</t>
  </si>
  <si>
    <t>Meldepunkte</t>
  </si>
  <si>
    <t>Zulassung</t>
  </si>
  <si>
    <t>Gliederung</t>
  </si>
  <si>
    <t>Jahrgang</t>
  </si>
  <si>
    <t>Q-Gliederung</t>
  </si>
  <si>
    <t>Lüneburger-Heide</t>
  </si>
  <si>
    <t>Achim</t>
  </si>
  <si>
    <t>Bremervörde</t>
  </si>
  <si>
    <t xml:space="preserve">Dörverden </t>
  </si>
  <si>
    <t>Otterstedt</t>
  </si>
  <si>
    <t>Rotenburg</t>
  </si>
  <si>
    <t>Scheeßel</t>
  </si>
  <si>
    <t>Sittensen</t>
  </si>
  <si>
    <t>Verden</t>
  </si>
  <si>
    <t>Visselhövede</t>
  </si>
  <si>
    <t>Zeven</t>
  </si>
  <si>
    <t>Bad Harzburg</t>
  </si>
  <si>
    <t>Bad Lauterberg</t>
  </si>
  <si>
    <t>Braunschweig-Wenden</t>
  </si>
  <si>
    <t xml:space="preserve">Edesbüttel </t>
  </si>
  <si>
    <t>Goslar</t>
  </si>
  <si>
    <t xml:space="preserve">Hankensbüttel-Wittingen </t>
  </si>
  <si>
    <t xml:space="preserve">Königslutter </t>
  </si>
  <si>
    <t>Langelsheim</t>
  </si>
  <si>
    <t xml:space="preserve">Neu Büddenstedt </t>
  </si>
  <si>
    <t>Remlingen</t>
  </si>
  <si>
    <t>Salzgitter-Lebenstedt</t>
  </si>
  <si>
    <t>Salzgitter-Thiede</t>
  </si>
  <si>
    <t>Samtgemeinde Meinersen</t>
  </si>
  <si>
    <t xml:space="preserve">Schöningen </t>
  </si>
  <si>
    <t xml:space="preserve">Schöppenstedt </t>
  </si>
  <si>
    <t>Vorsfelde</t>
  </si>
  <si>
    <t>Watenbüttel</t>
  </si>
  <si>
    <t>Wolfenbüttel</t>
  </si>
  <si>
    <t>Wolfsburg</t>
  </si>
  <si>
    <t>Bergen</t>
  </si>
  <si>
    <t>Faßberg</t>
  </si>
  <si>
    <t>Hermannsburg</t>
  </si>
  <si>
    <t>Unterlüß</t>
  </si>
  <si>
    <t>Wietze / Ovelgönne</t>
  </si>
  <si>
    <t>Winsen (Aller)</t>
  </si>
  <si>
    <t xml:space="preserve">Wathlingen / Nienhagen </t>
  </si>
  <si>
    <t>Cuxhaven</t>
  </si>
  <si>
    <t>Dorum</t>
  </si>
  <si>
    <t>Hambergen</t>
  </si>
  <si>
    <t>Lamstedt</t>
  </si>
  <si>
    <t>Langen</t>
  </si>
  <si>
    <t>Bederkesa</t>
  </si>
  <si>
    <t>Lilienthal</t>
  </si>
  <si>
    <t>Loxstedt</t>
  </si>
  <si>
    <t>Nordholz</t>
  </si>
  <si>
    <t>Osterholz-Scharmbeck</t>
  </si>
  <si>
    <t>Otterndorf</t>
  </si>
  <si>
    <t>Ritterhude</t>
  </si>
  <si>
    <t>Samtgemeinde Hagen</t>
  </si>
  <si>
    <t>Schwanewede</t>
  </si>
  <si>
    <t>Wehdel</t>
  </si>
  <si>
    <t>Worpswede</t>
  </si>
  <si>
    <t>Bad Bentheim</t>
  </si>
  <si>
    <t>Emsbüren</t>
  </si>
  <si>
    <t>Haselünne</t>
  </si>
  <si>
    <t>Holthausen-Biene</t>
  </si>
  <si>
    <t>Lathen</t>
  </si>
  <si>
    <t>Lingen</t>
  </si>
  <si>
    <t>Meppen</t>
  </si>
  <si>
    <t>Nordhorn</t>
  </si>
  <si>
    <t xml:space="preserve">Osterwald-Neuenhaus </t>
  </si>
  <si>
    <t xml:space="preserve">Schüttorf </t>
  </si>
  <si>
    <t>Spelle</t>
  </si>
  <si>
    <t>Thuine</t>
  </si>
  <si>
    <t>Adelebsen-Dransfeld</t>
  </si>
  <si>
    <t>Bodenfelde</t>
  </si>
  <si>
    <t>Bodenwerder</t>
  </si>
  <si>
    <t>Einbeck</t>
  </si>
  <si>
    <t>Grünenplan</t>
  </si>
  <si>
    <t>Holzminden</t>
  </si>
  <si>
    <t>Moringen</t>
  </si>
  <si>
    <t>Northeim</t>
  </si>
  <si>
    <t>Polle</t>
  </si>
  <si>
    <t>Stadtoldendorf</t>
  </si>
  <si>
    <t>Uslar</t>
  </si>
  <si>
    <t>Polizei Hann. Münden</t>
  </si>
  <si>
    <t>Barsinghausen</t>
  </si>
  <si>
    <t>Burgdorf</t>
  </si>
  <si>
    <t>Eldagsen</t>
  </si>
  <si>
    <t>Empelde</t>
  </si>
  <si>
    <t>Garbsen</t>
  </si>
  <si>
    <t>Gehrden</t>
  </si>
  <si>
    <t>Goltern</t>
  </si>
  <si>
    <t>Hänigsen</t>
  </si>
  <si>
    <t>Hemmingen</t>
  </si>
  <si>
    <t>Isernhagen</t>
  </si>
  <si>
    <t>Krähenwinkel</t>
  </si>
  <si>
    <t>Laatzen</t>
  </si>
  <si>
    <t>Langenhagen</t>
  </si>
  <si>
    <t>Lehrte</t>
  </si>
  <si>
    <t>Neustadt am Rübenberge</t>
  </si>
  <si>
    <t>Pattensen</t>
  </si>
  <si>
    <t>Poggenhagen</t>
  </si>
  <si>
    <t>Seelze</t>
  </si>
  <si>
    <t>Sehnde</t>
  </si>
  <si>
    <t>Springe</t>
  </si>
  <si>
    <t>Wedemark</t>
  </si>
  <si>
    <t>Wennigsen</t>
  </si>
  <si>
    <t>Wunstorf</t>
  </si>
  <si>
    <t>Anderten</t>
  </si>
  <si>
    <t>Misburg</t>
  </si>
  <si>
    <t>Alfeld</t>
  </si>
  <si>
    <t>Bad Salzdetfurth</t>
  </si>
  <si>
    <t>Banteln</t>
  </si>
  <si>
    <t>Bockenem</t>
  </si>
  <si>
    <t>Harsum</t>
  </si>
  <si>
    <t>Lengede</t>
  </si>
  <si>
    <t>Peine</t>
  </si>
  <si>
    <t>Sarstedt</t>
  </si>
  <si>
    <t>Söhlde</t>
  </si>
  <si>
    <t>Bergen/Dumme</t>
  </si>
  <si>
    <t>Dannenberg</t>
  </si>
  <si>
    <t>Fallingbostel</t>
  </si>
  <si>
    <t>Lüchow</t>
  </si>
  <si>
    <t>Munster</t>
  </si>
  <si>
    <t>Rosche</t>
  </si>
  <si>
    <t>Schwarmstedt</t>
  </si>
  <si>
    <t>Soltau</t>
  </si>
  <si>
    <t>Stadensen</t>
  </si>
  <si>
    <t>Zernien</t>
  </si>
  <si>
    <t>Eystrup</t>
  </si>
  <si>
    <t>Uchte</t>
  </si>
  <si>
    <t>Alt Garge</t>
  </si>
  <si>
    <t>Bardowick</t>
  </si>
  <si>
    <t>Buchholz</t>
  </si>
  <si>
    <t>Dahlenburg</t>
  </si>
  <si>
    <t>Elbmarsch</t>
  </si>
  <si>
    <t>Hanstedt</t>
  </si>
  <si>
    <t>Hollenstedt</t>
  </si>
  <si>
    <t>Lopautal</t>
  </si>
  <si>
    <t>Lüneburg</t>
  </si>
  <si>
    <t>Maschen</t>
  </si>
  <si>
    <t>Neu Wulmstorf</t>
  </si>
  <si>
    <t>Salzhausen</t>
  </si>
  <si>
    <t>Seevetal</t>
  </si>
  <si>
    <t>Tostedt</t>
  </si>
  <si>
    <t>Winsen/Luhe</t>
  </si>
  <si>
    <t>Bakum</t>
  </si>
  <si>
    <t>Barnstorf</t>
  </si>
  <si>
    <t>Barßel</t>
  </si>
  <si>
    <t>Bassum</t>
  </si>
  <si>
    <t>Bruchhausen-Vilsen</t>
  </si>
  <si>
    <t>Cloppenburg</t>
  </si>
  <si>
    <t>Damme</t>
  </si>
  <si>
    <t>Delmenhorst</t>
  </si>
  <si>
    <t>Diepholz</t>
  </si>
  <si>
    <t>Dinklage</t>
  </si>
  <si>
    <t>Emstek</t>
  </si>
  <si>
    <t>Friesoythe</t>
  </si>
  <si>
    <t>Ganderkesee</t>
  </si>
  <si>
    <t>Garrel</t>
  </si>
  <si>
    <t>Goldenstedt</t>
  </si>
  <si>
    <t>Hatten-Sandkrug</t>
  </si>
  <si>
    <t>Holdorf</t>
  </si>
  <si>
    <t>Hude</t>
  </si>
  <si>
    <t xml:space="preserve">Kirchdorf </t>
  </si>
  <si>
    <t xml:space="preserve">Löningen </t>
  </si>
  <si>
    <t>Neuenkirchen-Vörden</t>
  </si>
  <si>
    <t>Saterland</t>
  </si>
  <si>
    <t>Steinfeld</t>
  </si>
  <si>
    <t>Stuhr</t>
  </si>
  <si>
    <t>Syke</t>
  </si>
  <si>
    <t>Twistringen</t>
  </si>
  <si>
    <t>Vechta</t>
  </si>
  <si>
    <t>Visbek</t>
  </si>
  <si>
    <t>Wardenburg</t>
  </si>
  <si>
    <t>Weyhe</t>
  </si>
  <si>
    <t>Wildeshausen</t>
  </si>
  <si>
    <t>Bad Zwischenahn</t>
  </si>
  <si>
    <t xml:space="preserve">Bockhorn-Zetel </t>
  </si>
  <si>
    <t>Brake</t>
  </si>
  <si>
    <t>Butjadingen</t>
  </si>
  <si>
    <t>Nordenham</t>
  </si>
  <si>
    <t>Wangerooge</t>
  </si>
  <si>
    <t>Oldenburg</t>
  </si>
  <si>
    <t>Rastede</t>
  </si>
  <si>
    <t>Schortens-Jever</t>
  </si>
  <si>
    <t>Varel</t>
  </si>
  <si>
    <t>Wangerland</t>
  </si>
  <si>
    <t>Westerstede</t>
  </si>
  <si>
    <t>Wilhelmshaven</t>
  </si>
  <si>
    <t>Stedinger Land</t>
  </si>
  <si>
    <t>Bramsche</t>
  </si>
  <si>
    <t>Burg Gretesch</t>
  </si>
  <si>
    <t>Dissen/Bad Rothenfelde</t>
  </si>
  <si>
    <t>Fürstenau</t>
  </si>
  <si>
    <t>Georgsmarienhütte</t>
  </si>
  <si>
    <t>Hagen a.T.W</t>
  </si>
  <si>
    <t>Hasbergen</t>
  </si>
  <si>
    <t>Melle</t>
  </si>
  <si>
    <t>Obere Hunte</t>
  </si>
  <si>
    <t>Quakenbrück</t>
  </si>
  <si>
    <t>Bersenbrück</t>
  </si>
  <si>
    <t>Oldenburg-Nord</t>
  </si>
  <si>
    <t>Aurich</t>
  </si>
  <si>
    <t>Bunde</t>
  </si>
  <si>
    <t>Emden</t>
  </si>
  <si>
    <t>Esens</t>
  </si>
  <si>
    <t>Langeoog</t>
  </si>
  <si>
    <t>Hage</t>
  </si>
  <si>
    <t>Leer</t>
  </si>
  <si>
    <t>Marienhafe</t>
  </si>
  <si>
    <t>Norden</t>
  </si>
  <si>
    <t>Norderney</t>
  </si>
  <si>
    <t>Rhauderfehn</t>
  </si>
  <si>
    <t>Weener</t>
  </si>
  <si>
    <t>Wiesmoor</t>
  </si>
  <si>
    <t>Wittmund</t>
  </si>
  <si>
    <t>Nordkehdingen</t>
  </si>
  <si>
    <t>Drochtersen</t>
  </si>
  <si>
    <t>Harsefeld</t>
  </si>
  <si>
    <t>Horneburg/Altes Land</t>
  </si>
  <si>
    <t>Samtgemeinde Fredenbeck</t>
  </si>
  <si>
    <t>Bad Nenndorf</t>
  </si>
  <si>
    <t>Bad Pyrmont</t>
  </si>
  <si>
    <t>Bakede</t>
  </si>
  <si>
    <t xml:space="preserve">Beber-Rohrsen-Bad Münder </t>
  </si>
  <si>
    <t>Bückeburg</t>
  </si>
  <si>
    <t>Coppenbrügge</t>
  </si>
  <si>
    <t>Haddessen</t>
  </si>
  <si>
    <t>Hameln</t>
  </si>
  <si>
    <t>Lauenau</t>
  </si>
  <si>
    <t>Obernkirchen</t>
  </si>
  <si>
    <t>Rinteln</t>
  </si>
  <si>
    <t>Rolfshagen</t>
  </si>
  <si>
    <t>Salzhemmendorf</t>
  </si>
  <si>
    <t>Stadthagen</t>
  </si>
  <si>
    <t>Westharz</t>
  </si>
  <si>
    <t xml:space="preserve">Üfingen </t>
  </si>
  <si>
    <t>Protokoll</t>
  </si>
  <si>
    <t>Altersklasse Einzel</t>
  </si>
  <si>
    <t>Altersklasse Mannschaft</t>
  </si>
  <si>
    <t>Protokolle Einzelstrecken</t>
  </si>
  <si>
    <t>Start in Mannschaft</t>
  </si>
  <si>
    <t>ohne</t>
  </si>
  <si>
    <t>Qualifikation</t>
  </si>
  <si>
    <t>gesperrt</t>
  </si>
  <si>
    <t>Bemerkung</t>
  </si>
  <si>
    <t>Kontrolle</t>
  </si>
  <si>
    <t>Meldezeiten AK 17/18 und  offene AK</t>
  </si>
  <si>
    <t>Zulassungssitzung</t>
  </si>
  <si>
    <t>Delegationsleiter</t>
  </si>
  <si>
    <t>Delegationsleiter Stellv.</t>
  </si>
  <si>
    <t>Ansprechpartner</t>
  </si>
  <si>
    <t>Meldung</t>
  </si>
  <si>
    <t>Ansprechpartner Meldung</t>
  </si>
  <si>
    <t>Verantwortlich für die Meldung, kann Rückfragen zur Meldung oder fehlenden Unterlagen beantworten. Dieser Kontakt erhält auch die Mitteilung für Nachrückplätze</t>
  </si>
  <si>
    <t>Ansprechpartner Zulassungssitzung</t>
  </si>
  <si>
    <t>Der Ansprechpartner auf der Veranstaltung.</t>
  </si>
  <si>
    <t>leer</t>
  </si>
  <si>
    <t>Oldenburger Land - Diepholz</t>
  </si>
  <si>
    <t>Meldebogen Landesmeisterschaften 2018</t>
  </si>
  <si>
    <t>Bezirksmeisterschaften 2018</t>
  </si>
  <si>
    <t>OrtsM 18   (Ortsmeisterschaften 2018)</t>
  </si>
  <si>
    <t>DP 2017</t>
  </si>
  <si>
    <t>DM 2017</t>
  </si>
  <si>
    <t>JRP 2017</t>
  </si>
  <si>
    <t>sonst.          ILS / ILSE sanktionierter Wettkampf 2017 / 2018</t>
  </si>
  <si>
    <t>BezM 18    (Bezirksmeisterschaften 2018)</t>
  </si>
  <si>
    <t>Dies der Kontakt, der am Tag der Zulassung (03.03.2018) telefonisch erreichbar ist, und ggf. fehlende Informationen prüfen oder organisieren kann. 
Dieser kann im Zweifelsfall auch über Abmeldungen entscheiden.</t>
  </si>
  <si>
    <t>Pia Marie</t>
  </si>
  <si>
    <t>Kipper</t>
  </si>
  <si>
    <t>Bergdorfer Straße 14</t>
  </si>
  <si>
    <t>31675 Bückeburg</t>
  </si>
  <si>
    <t>internet@bueckeburg.dlrg.de</t>
  </si>
  <si>
    <t>-</t>
  </si>
  <si>
    <t xml:space="preserve">Christian </t>
  </si>
  <si>
    <t>Glensk</t>
  </si>
  <si>
    <t>Katharina</t>
  </si>
  <si>
    <t>Schulz</t>
  </si>
  <si>
    <t>katharina.j.schulz@gmx.de</t>
  </si>
  <si>
    <t>ChristianGlensk@gmail.com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</si>
</sst>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 €&quot;_-;\-* #,##0.00&quot; €&quot;_-;_-* \-??&quot; €&quot;_-;_-@_-"/>
    <numFmt numFmtId="165" formatCode="m:ss.00"/>
  </numFmts>
  <fonts count="23" x14ac:knownFonts="1">
    <font>
      <sz val="10"/>
      <name val="Arial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Times New Roman"/>
      <family val="1"/>
      <charset val="238"/>
    </font>
    <font>
      <b/>
      <sz val="8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9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</font>
    <font>
      <b/>
      <sz val="10"/>
      <color rgb="FF92D050"/>
      <name val="Arial"/>
      <family val="2"/>
      <charset val="238"/>
    </font>
    <font>
      <b/>
      <sz val="10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FFFF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rgb="FF00B0F0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0.39997558519241921"/>
      </left>
      <right/>
      <top/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164" fontId="9" fillId="0" borderId="0" applyFill="0" applyBorder="0" applyAlignment="0" applyProtection="0"/>
    <xf numFmtId="0" fontId="2" fillId="0" borderId="2" applyNumberFormat="0" applyFill="0" applyAlignment="0" applyProtection="0"/>
  </cellStyleXfs>
  <cellXfs count="13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Protection="1"/>
    <xf numFmtId="49" fontId="3" fillId="0" borderId="3" xfId="0" applyNumberFormat="1" applyFont="1" applyBorder="1" applyProtection="1"/>
    <xf numFmtId="0" fontId="3" fillId="0" borderId="3" xfId="0" applyFont="1" applyBorder="1" applyProtection="1">
      <protection locked="0"/>
    </xf>
    <xf numFmtId="2" fontId="3" fillId="0" borderId="3" xfId="0" applyNumberFormat="1" applyFont="1" applyBorder="1" applyProtection="1">
      <protection locked="0"/>
    </xf>
    <xf numFmtId="165" fontId="3" fillId="2" borderId="3" xfId="0" applyNumberFormat="1" applyFont="1" applyFill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2" borderId="0" xfId="0" applyFont="1" applyFill="1" applyProtection="1"/>
    <xf numFmtId="0" fontId="3" fillId="0" borderId="0" xfId="0" applyFont="1" applyAlignment="1" applyProtection="1">
      <alignment vertical="top" wrapText="1"/>
    </xf>
    <xf numFmtId="0" fontId="0" fillId="0" borderId="0" xfId="0" applyProtection="1"/>
    <xf numFmtId="49" fontId="3" fillId="0" borderId="0" xfId="0" applyNumberFormat="1" applyFont="1" applyProtection="1"/>
    <xf numFmtId="2" fontId="3" fillId="0" borderId="0" xfId="0" applyNumberFormat="1" applyFont="1" applyProtection="1"/>
    <xf numFmtId="0" fontId="0" fillId="0" borderId="7" xfId="0" applyBorder="1" applyProtection="1">
      <protection locked="0"/>
    </xf>
    <xf numFmtId="0" fontId="3" fillId="4" borderId="0" xfId="0" applyFont="1" applyFill="1" applyProtection="1"/>
    <xf numFmtId="0" fontId="0" fillId="5" borderId="0" xfId="0" applyFill="1"/>
    <xf numFmtId="0" fontId="3" fillId="5" borderId="0" xfId="0" applyFont="1" applyFill="1" applyAlignment="1">
      <alignment horizontal="left"/>
    </xf>
    <xf numFmtId="0" fontId="3" fillId="5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1" fontId="3" fillId="0" borderId="3" xfId="0" applyNumberFormat="1" applyFont="1" applyBorder="1" applyProtection="1">
      <protection locked="0"/>
    </xf>
    <xf numFmtId="0" fontId="4" fillId="7" borderId="0" xfId="0" applyFont="1" applyFill="1"/>
    <xf numFmtId="0" fontId="3" fillId="0" borderId="4" xfId="0" applyFont="1" applyBorder="1" applyProtection="1"/>
    <xf numFmtId="49" fontId="4" fillId="9" borderId="0" xfId="0" applyNumberFormat="1" applyFont="1" applyFill="1" applyProtection="1"/>
    <xf numFmtId="0" fontId="3" fillId="9" borderId="0" xfId="0" applyFont="1" applyFill="1" applyProtection="1"/>
    <xf numFmtId="0" fontId="3" fillId="9" borderId="0" xfId="0" applyFont="1" applyFill="1" applyBorder="1" applyProtection="1"/>
    <xf numFmtId="49" fontId="4" fillId="4" borderId="0" xfId="0" applyNumberFormat="1" applyFont="1" applyFill="1" applyProtection="1"/>
    <xf numFmtId="49" fontId="3" fillId="4" borderId="0" xfId="0" applyNumberFormat="1" applyFont="1" applyFill="1" applyProtection="1"/>
    <xf numFmtId="2" fontId="3" fillId="0" borderId="4" xfId="0" applyNumberFormat="1" applyFont="1" applyBorder="1" applyProtection="1">
      <protection locked="0"/>
    </xf>
    <xf numFmtId="49" fontId="3" fillId="11" borderId="3" xfId="0" applyNumberFormat="1" applyFont="1" applyFill="1" applyBorder="1" applyProtection="1"/>
    <xf numFmtId="49" fontId="3" fillId="0" borderId="3" xfId="0" applyNumberFormat="1" applyFont="1" applyBorder="1" applyProtection="1">
      <protection locked="0"/>
    </xf>
    <xf numFmtId="0" fontId="3" fillId="0" borderId="3" xfId="0" applyNumberFormat="1" applyFont="1" applyBorder="1" applyProtection="1">
      <protection locked="0"/>
    </xf>
    <xf numFmtId="0" fontId="0" fillId="0" borderId="7" xfId="0" applyBorder="1"/>
    <xf numFmtId="0" fontId="0" fillId="0" borderId="7" xfId="0" applyFill="1" applyBorder="1"/>
    <xf numFmtId="0" fontId="0" fillId="0" borderId="0" xfId="0" applyFill="1"/>
    <xf numFmtId="0" fontId="0" fillId="0" borderId="0" xfId="0" applyFill="1" applyBorder="1"/>
    <xf numFmtId="0" fontId="3" fillId="2" borderId="0" xfId="0" applyNumberFormat="1" applyFont="1" applyFill="1" applyProtection="1">
      <protection locked="0"/>
    </xf>
    <xf numFmtId="49" fontId="3" fillId="8" borderId="3" xfId="0" applyNumberFormat="1" applyFont="1" applyFill="1" applyBorder="1" applyProtection="1"/>
    <xf numFmtId="0" fontId="14" fillId="10" borderId="3" xfId="0" applyNumberFormat="1" applyFont="1" applyFill="1" applyBorder="1" applyProtection="1">
      <protection locked="0"/>
    </xf>
    <xf numFmtId="0" fontId="14" fillId="10" borderId="0" xfId="0" applyFont="1" applyFill="1" applyProtection="1"/>
    <xf numFmtId="2" fontId="3" fillId="8" borderId="8" xfId="0" applyNumberFormat="1" applyFont="1" applyFill="1" applyBorder="1" applyProtection="1"/>
    <xf numFmtId="0" fontId="3" fillId="8" borderId="0" xfId="0" applyFont="1" applyFill="1" applyBorder="1" applyProtection="1"/>
    <xf numFmtId="2" fontId="17" fillId="8" borderId="8" xfId="0" applyNumberFormat="1" applyFont="1" applyFill="1" applyBorder="1" applyAlignment="1" applyProtection="1">
      <alignment vertical="top" wrapText="1"/>
    </xf>
    <xf numFmtId="165" fontId="8" fillId="2" borderId="3" xfId="0" applyNumberFormat="1" applyFont="1" applyFill="1" applyBorder="1" applyAlignment="1" applyProtection="1">
      <alignment vertical="top" textRotation="45" wrapText="1"/>
    </xf>
    <xf numFmtId="165" fontId="14" fillId="2" borderId="3" xfId="0" applyNumberFormat="1" applyFont="1" applyFill="1" applyBorder="1" applyAlignment="1" applyProtection="1">
      <alignment vertical="top" textRotation="45" wrapText="1"/>
    </xf>
    <xf numFmtId="0" fontId="0" fillId="0" borderId="4" xfId="0" applyFont="1" applyBorder="1" applyAlignment="1" applyProtection="1">
      <alignment vertical="top" textRotation="45" wrapText="1"/>
    </xf>
    <xf numFmtId="0" fontId="3" fillId="0" borderId="4" xfId="0" applyNumberFormat="1" applyFont="1" applyBorder="1" applyProtection="1">
      <protection locked="0"/>
    </xf>
    <xf numFmtId="1" fontId="14" fillId="5" borderId="3" xfId="0" applyNumberFormat="1" applyFont="1" applyFill="1" applyBorder="1" applyProtection="1"/>
    <xf numFmtId="2" fontId="3" fillId="0" borderId="9" xfId="0" applyNumberFormat="1" applyFont="1" applyBorder="1" applyProtection="1">
      <protection locked="0"/>
    </xf>
    <xf numFmtId="2" fontId="3" fillId="0" borderId="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6" fillId="6" borderId="3" xfId="0" applyFont="1" applyFill="1" applyBorder="1" applyAlignment="1" applyProtection="1">
      <alignment vertical="top" wrapText="1"/>
    </xf>
    <xf numFmtId="2" fontId="4" fillId="6" borderId="3" xfId="0" applyNumberFormat="1" applyFont="1" applyFill="1" applyBorder="1" applyAlignment="1" applyProtection="1">
      <alignment vertical="top" wrapText="1"/>
    </xf>
    <xf numFmtId="0" fontId="4" fillId="6" borderId="3" xfId="0" applyFont="1" applyFill="1" applyBorder="1" applyAlignment="1" applyProtection="1">
      <alignment vertical="top" wrapText="1"/>
    </xf>
    <xf numFmtId="2" fontId="4" fillId="6" borderId="5" xfId="0" applyNumberFormat="1" applyFont="1" applyFill="1" applyBorder="1" applyAlignment="1" applyProtection="1">
      <alignment vertical="top" wrapText="1"/>
    </xf>
    <xf numFmtId="0" fontId="3" fillId="6" borderId="0" xfId="0" applyFont="1" applyFill="1" applyAlignment="1" applyProtection="1">
      <alignment vertical="top" wrapText="1"/>
    </xf>
    <xf numFmtId="0" fontId="0" fillId="6" borderId="0" xfId="0" applyFill="1" applyProtection="1"/>
    <xf numFmtId="0" fontId="0" fillId="12" borderId="0" xfId="0" applyFill="1" applyAlignment="1" applyProtection="1">
      <alignment textRotation="45"/>
    </xf>
    <xf numFmtId="0" fontId="18" fillId="12" borderId="0" xfId="0" applyFont="1" applyFill="1" applyAlignment="1" applyProtection="1">
      <alignment textRotation="45"/>
    </xf>
    <xf numFmtId="2" fontId="3" fillId="9" borderId="0" xfId="0" applyNumberFormat="1" applyFont="1" applyFill="1" applyProtection="1"/>
    <xf numFmtId="2" fontId="18" fillId="12" borderId="0" xfId="0" applyNumberFormat="1" applyFont="1" applyFill="1" applyAlignment="1" applyProtection="1">
      <alignment textRotation="45"/>
    </xf>
    <xf numFmtId="2" fontId="0" fillId="0" borderId="0" xfId="0" applyNumberFormat="1" applyProtection="1"/>
    <xf numFmtId="165" fontId="3" fillId="9" borderId="0" xfId="0" applyNumberFormat="1" applyFont="1" applyFill="1" applyProtection="1"/>
    <xf numFmtId="165" fontId="0" fillId="12" borderId="0" xfId="0" applyNumberFormat="1" applyFill="1" applyAlignment="1" applyProtection="1">
      <alignment textRotation="45"/>
    </xf>
    <xf numFmtId="165" fontId="0" fillId="0" borderId="0" xfId="0" applyNumberFormat="1" applyProtection="1"/>
    <xf numFmtId="0" fontId="18" fillId="12" borderId="0" xfId="0" applyFont="1" applyFill="1" applyAlignment="1" applyProtection="1">
      <alignment textRotation="90"/>
    </xf>
    <xf numFmtId="0" fontId="13" fillId="0" borderId="3" xfId="0" applyFont="1" applyBorder="1" applyAlignment="1" applyProtection="1">
      <alignment horizontal="center" vertical="center" textRotation="90" wrapText="1"/>
    </xf>
    <xf numFmtId="0" fontId="4" fillId="0" borderId="3" xfId="0" applyFont="1" applyBorder="1" applyAlignment="1" applyProtection="1">
      <alignment horizontal="center" vertical="center" textRotation="90" wrapText="1"/>
    </xf>
    <xf numFmtId="2" fontId="4" fillId="0" borderId="3" xfId="0" applyNumberFormat="1" applyFont="1" applyBorder="1" applyAlignment="1" applyProtection="1">
      <alignment horizontal="center" vertical="center" wrapText="1"/>
    </xf>
    <xf numFmtId="2" fontId="4" fillId="0" borderId="3" xfId="0" applyNumberFormat="1" applyFont="1" applyBorder="1" applyAlignment="1" applyProtection="1">
      <alignment horizontal="center" vertical="center" textRotation="90" wrapText="1"/>
    </xf>
    <xf numFmtId="0" fontId="4" fillId="0" borderId="3" xfId="0" applyFont="1" applyBorder="1" applyAlignment="1" applyProtection="1">
      <alignment horizontal="center" vertical="center" wrapText="1"/>
    </xf>
    <xf numFmtId="2" fontId="14" fillId="0" borderId="3" xfId="0" applyNumberFormat="1" applyFont="1" applyBorder="1" applyProtection="1">
      <protection locked="0"/>
    </xf>
    <xf numFmtId="49" fontId="4" fillId="9" borderId="0" xfId="0" applyNumberFormat="1" applyFont="1" applyFill="1" applyAlignment="1" applyProtection="1">
      <alignment vertical="top"/>
    </xf>
    <xf numFmtId="49" fontId="15" fillId="8" borderId="0" xfId="0" applyNumberFormat="1" applyFont="1" applyFill="1" applyAlignment="1" applyProtection="1">
      <alignment vertical="top"/>
    </xf>
    <xf numFmtId="49" fontId="4" fillId="8" borderId="0" xfId="0" applyNumberFormat="1" applyFont="1" applyFill="1" applyAlignment="1" applyProtection="1">
      <alignment vertical="top"/>
    </xf>
    <xf numFmtId="49" fontId="3" fillId="9" borderId="0" xfId="0" applyNumberFormat="1" applyFont="1" applyFill="1" applyAlignment="1" applyProtection="1">
      <alignment vertical="top"/>
    </xf>
    <xf numFmtId="0" fontId="3" fillId="9" borderId="0" xfId="0" applyFont="1" applyFill="1" applyAlignment="1" applyProtection="1">
      <alignment vertical="top"/>
    </xf>
    <xf numFmtId="0" fontId="3" fillId="9" borderId="0" xfId="0" applyFont="1" applyFill="1" applyBorder="1" applyAlignment="1" applyProtection="1">
      <alignment vertical="top"/>
    </xf>
    <xf numFmtId="2" fontId="3" fillId="9" borderId="0" xfId="0" applyNumberFormat="1" applyFont="1" applyFill="1" applyAlignment="1" applyProtection="1">
      <alignment vertical="top"/>
    </xf>
    <xf numFmtId="165" fontId="3" fillId="9" borderId="0" xfId="0" applyNumberFormat="1" applyFont="1" applyFill="1" applyAlignment="1" applyProtection="1">
      <alignment vertical="top"/>
    </xf>
    <xf numFmtId="0" fontId="19" fillId="4" borderId="0" xfId="0" applyFont="1" applyFill="1" applyProtection="1"/>
    <xf numFmtId="0" fontId="19" fillId="4" borderId="0" xfId="0" applyFont="1" applyFill="1" applyAlignment="1" applyProtection="1">
      <alignment horizontal="center"/>
    </xf>
    <xf numFmtId="0" fontId="3" fillId="6" borderId="0" xfId="0" applyFont="1" applyFill="1" applyAlignment="1" applyProtection="1">
      <alignment vertical="top" textRotation="90" wrapText="1"/>
    </xf>
    <xf numFmtId="0" fontId="3" fillId="6" borderId="7" xfId="0" applyNumberFormat="1" applyFont="1" applyFill="1" applyBorder="1" applyProtection="1">
      <protection locked="0"/>
    </xf>
    <xf numFmtId="0" fontId="0" fillId="0" borderId="7" xfId="0" applyNumberFormat="1" applyBorder="1" applyProtection="1"/>
    <xf numFmtId="49" fontId="0" fillId="0" borderId="7" xfId="0" applyNumberFormat="1" applyBorder="1" applyProtection="1"/>
    <xf numFmtId="0" fontId="0" fillId="0" borderId="7" xfId="0" applyBorder="1" applyProtection="1"/>
    <xf numFmtId="49" fontId="3" fillId="6" borderId="0" xfId="0" applyNumberFormat="1" applyFont="1" applyFill="1" applyProtection="1"/>
    <xf numFmtId="0" fontId="3" fillId="6" borderId="0" xfId="0" applyFont="1" applyFill="1" applyProtection="1"/>
    <xf numFmtId="0" fontId="3" fillId="6" borderId="0" xfId="0" applyFont="1" applyFill="1" applyBorder="1" applyProtection="1"/>
    <xf numFmtId="2" fontId="3" fillId="6" borderId="0" xfId="0" applyNumberFormat="1" applyFont="1" applyFill="1" applyProtection="1"/>
    <xf numFmtId="0" fontId="3" fillId="8" borderId="0" xfId="0" applyFont="1" applyFill="1" applyAlignment="1" applyProtection="1">
      <alignment vertical="top" wrapText="1"/>
    </xf>
    <xf numFmtId="0" fontId="0" fillId="8" borderId="0" xfId="0" applyFill="1" applyProtection="1"/>
    <xf numFmtId="0" fontId="4" fillId="9" borderId="0" xfId="0" applyNumberFormat="1" applyFont="1" applyFill="1" applyAlignment="1" applyProtection="1">
      <alignment horizontal="right" vertical="top"/>
    </xf>
    <xf numFmtId="49" fontId="20" fillId="0" borderId="13" xfId="0" applyNumberFormat="1" applyFont="1" applyBorder="1" applyProtection="1"/>
    <xf numFmtId="0" fontId="20" fillId="14" borderId="14" xfId="0" applyFont="1" applyFill="1" applyBorder="1" applyProtection="1"/>
    <xf numFmtId="0" fontId="20" fillId="0" borderId="14" xfId="0" applyFont="1" applyBorder="1" applyProtection="1"/>
    <xf numFmtId="0" fontId="20" fillId="5" borderId="14" xfId="0" applyFont="1" applyFill="1" applyBorder="1" applyProtection="1"/>
    <xf numFmtId="0" fontId="20" fillId="0" borderId="13" xfId="0" applyNumberFormat="1" applyFont="1" applyBorder="1" applyProtection="1"/>
    <xf numFmtId="49" fontId="20" fillId="14" borderId="14" xfId="0" applyNumberFormat="1" applyFont="1" applyFill="1" applyBorder="1" applyProtection="1">
      <protection locked="0"/>
    </xf>
    <xf numFmtId="49" fontId="20" fillId="0" borderId="14" xfId="0" applyNumberFormat="1" applyFont="1" applyBorder="1" applyProtection="1">
      <protection locked="0"/>
    </xf>
    <xf numFmtId="0" fontId="20" fillId="0" borderId="14" xfId="0" applyFont="1" applyBorder="1" applyProtection="1">
      <protection locked="0"/>
    </xf>
    <xf numFmtId="0" fontId="20" fillId="14" borderId="14" xfId="0" applyFont="1" applyFill="1" applyBorder="1" applyProtection="1">
      <protection locked="0"/>
    </xf>
    <xf numFmtId="0" fontId="21" fillId="13" borderId="13" xfId="0" applyFont="1" applyFill="1" applyBorder="1" applyProtection="1"/>
    <xf numFmtId="0" fontId="21" fillId="13" borderId="14" xfId="0" applyFont="1" applyFill="1" applyBorder="1" applyProtection="1"/>
    <xf numFmtId="0" fontId="0" fillId="0" borderId="15" xfId="0" applyBorder="1" applyProtection="1"/>
    <xf numFmtId="49" fontId="20" fillId="0" borderId="16" xfId="0" applyNumberFormat="1" applyFont="1" applyBorder="1" applyProtection="1"/>
    <xf numFmtId="0" fontId="20" fillId="0" borderId="0" xfId="0" applyFont="1" applyBorder="1" applyProtection="1"/>
    <xf numFmtId="49" fontId="20" fillId="0" borderId="0" xfId="0" applyNumberFormat="1" applyFont="1" applyBorder="1" applyProtection="1">
      <protection locked="0"/>
    </xf>
    <xf numFmtId="0" fontId="20" fillId="5" borderId="0" xfId="0" applyFont="1" applyFill="1" applyBorder="1" applyProtection="1"/>
    <xf numFmtId="0" fontId="20" fillId="0" borderId="0" xfId="0" applyFont="1" applyBorder="1" applyProtection="1">
      <protection locked="0"/>
    </xf>
    <xf numFmtId="0" fontId="18" fillId="0" borderId="15" xfId="0" applyFont="1" applyBorder="1" applyProtection="1"/>
    <xf numFmtId="0" fontId="0" fillId="0" borderId="15" xfId="0" applyBorder="1" applyAlignment="1" applyProtection="1">
      <alignment horizontal="left"/>
    </xf>
    <xf numFmtId="0" fontId="18" fillId="0" borderId="15" xfId="0" applyFont="1" applyBorder="1" applyAlignment="1" applyProtection="1">
      <alignment horizontal="left"/>
    </xf>
    <xf numFmtId="0" fontId="22" fillId="6" borderId="0" xfId="0" applyFont="1" applyFill="1" applyAlignment="1" applyProtection="1">
      <alignment vertical="top" wrapText="1"/>
    </xf>
    <xf numFmtId="49" fontId="4" fillId="3" borderId="15" xfId="0" applyNumberFormat="1" applyFont="1" applyFill="1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/>
    </xf>
    <xf numFmtId="0" fontId="3" fillId="9" borderId="0" xfId="0" applyFont="1" applyFill="1" applyBorder="1" applyAlignment="1" applyProtection="1">
      <alignment horizontal="left" vertical="top" wrapText="1"/>
    </xf>
    <xf numFmtId="0" fontId="4" fillId="9" borderId="12" xfId="0" applyFont="1" applyFill="1" applyBorder="1" applyAlignment="1" applyProtection="1">
      <alignment horizontal="center"/>
    </xf>
    <xf numFmtId="0" fontId="4" fillId="9" borderId="0" xfId="0" applyFont="1" applyFill="1" applyBorder="1" applyAlignment="1" applyProtection="1">
      <alignment horizontal="center"/>
    </xf>
    <xf numFmtId="0" fontId="4" fillId="9" borderId="11" xfId="0" applyFont="1" applyFill="1" applyBorder="1" applyAlignment="1" applyProtection="1">
      <alignment horizontal="center"/>
    </xf>
    <xf numFmtId="0" fontId="3" fillId="9" borderId="12" xfId="0" applyFont="1" applyFill="1" applyBorder="1" applyAlignment="1" applyProtection="1">
      <alignment horizontal="center" vertical="top"/>
    </xf>
    <xf numFmtId="0" fontId="3" fillId="9" borderId="0" xfId="0" applyFont="1" applyFill="1" applyBorder="1" applyAlignment="1" applyProtection="1">
      <alignment horizontal="center" vertical="top"/>
    </xf>
    <xf numFmtId="0" fontId="3" fillId="9" borderId="11" xfId="0" applyFont="1" applyFill="1" applyBorder="1" applyAlignment="1" applyProtection="1">
      <alignment horizontal="center" vertical="top"/>
    </xf>
    <xf numFmtId="0" fontId="3" fillId="4" borderId="0" xfId="0" applyFont="1" applyFill="1" applyBorder="1" applyAlignment="1" applyProtection="1">
      <alignment horizontal="left" vertical="top" wrapText="1"/>
    </xf>
    <xf numFmtId="0" fontId="19" fillId="4" borderId="0" xfId="0" applyFont="1" applyFill="1" applyAlignment="1" applyProtection="1">
      <alignment horizontal="center"/>
    </xf>
  </cellXfs>
  <cellStyles count="4">
    <cellStyle name="Ergebnis 1" xfId="1"/>
    <cellStyle name="Euro" xfId="2"/>
    <cellStyle name="Standard" xfId="0" builtinId="0"/>
    <cellStyle name="Überschrift 1 1" xfId="3"/>
  </cellStyles>
  <dxfs count="19"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indexed="31"/>
          <bgColor indexed="44"/>
        </patternFill>
      </fill>
    </dxf>
    <dxf>
      <fill>
        <patternFill patternType="solid">
          <fgColor indexed="45"/>
          <bgColor indexed="46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4"/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indexed="44"/>
          <bgColor rgb="FF00B0F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indexed="44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53"/>
          <bgColor indexed="10"/>
        </patternFill>
      </fill>
    </dxf>
    <dxf>
      <fill>
        <patternFill patternType="solid">
          <fgColor indexed="15"/>
          <bgColor indexed="11"/>
        </patternFill>
      </fill>
    </dxf>
    <dxf>
      <fill>
        <patternFill patternType="solid">
          <fgColor indexed="31"/>
          <bgColor indexed="44"/>
        </patternFill>
      </fill>
    </dxf>
    <dxf>
      <fill>
        <patternFill patternType="solid">
          <fgColor indexed="45"/>
          <bgColor indexed="46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indexed="44"/>
          <bgColor rgb="FF00B0F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CCC"/>
      <rgbColor rgb="00FFCC99"/>
      <rgbColor rgb="003366FF"/>
      <rgbColor rgb="0069FFFF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C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3"/>
  <sheetViews>
    <sheetView tabSelected="1" workbookViewId="0">
      <selection activeCell="C2" sqref="C2:D2"/>
    </sheetView>
  </sheetViews>
  <sheetFormatPr baseColWidth="10" defaultColWidth="0" defaultRowHeight="12.75" zeroHeight="1" x14ac:dyDescent="0.2"/>
  <cols>
    <col min="1" max="1" width="15.140625" style="13" customWidth="1"/>
    <col min="2" max="2" width="20.42578125" style="13" bestFit="1" customWidth="1"/>
    <col min="3" max="4" width="14.7109375" style="13" customWidth="1"/>
    <col min="5" max="5" width="22.28515625" style="13" customWidth="1"/>
    <col min="6" max="6" width="16.5703125" style="13" customWidth="1"/>
    <col min="7" max="7" width="18.5703125" style="13" customWidth="1"/>
    <col min="8" max="8" width="14.85546875" style="13" customWidth="1"/>
    <col min="9" max="9" width="15.85546875" style="13" customWidth="1"/>
    <col min="10" max="16384" width="11.42578125" style="13" hidden="1"/>
  </cols>
  <sheetData>
    <row r="1" spans="1:9" x14ac:dyDescent="0.2">
      <c r="A1" s="108"/>
      <c r="B1" s="108"/>
      <c r="C1" s="108"/>
      <c r="D1" s="108"/>
      <c r="E1" s="108"/>
      <c r="F1" s="108"/>
      <c r="G1" s="108"/>
      <c r="H1" s="108"/>
      <c r="I1" s="108"/>
    </row>
    <row r="2" spans="1:9" x14ac:dyDescent="0.2">
      <c r="A2" s="108"/>
      <c r="B2" s="108" t="s">
        <v>26</v>
      </c>
      <c r="C2" s="118" t="s">
        <v>86</v>
      </c>
      <c r="D2" s="118"/>
      <c r="E2" s="108"/>
      <c r="F2" s="108"/>
      <c r="G2" s="108"/>
      <c r="H2" s="108"/>
      <c r="I2" s="108"/>
    </row>
    <row r="3" spans="1:9" x14ac:dyDescent="0.2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">
      <c r="A4" s="106" t="s">
        <v>26</v>
      </c>
      <c r="B4" s="107" t="s">
        <v>373</v>
      </c>
      <c r="C4" s="107" t="s">
        <v>27</v>
      </c>
      <c r="D4" s="107" t="s">
        <v>40</v>
      </c>
      <c r="E4" s="107" t="s">
        <v>45</v>
      </c>
      <c r="F4" s="107" t="s">
        <v>41</v>
      </c>
      <c r="G4" s="107" t="s">
        <v>42</v>
      </c>
      <c r="H4" s="107" t="s">
        <v>44</v>
      </c>
      <c r="I4" s="107" t="s">
        <v>43</v>
      </c>
    </row>
    <row r="5" spans="1:9" x14ac:dyDescent="0.2">
      <c r="A5" s="97" t="str">
        <f>Einzel_Meldung!C2</f>
        <v>Weserbergland</v>
      </c>
      <c r="B5" s="98" t="s">
        <v>374</v>
      </c>
      <c r="C5" s="102" t="s">
        <v>390</v>
      </c>
      <c r="D5" s="102" t="s">
        <v>391</v>
      </c>
      <c r="E5" s="105" t="s">
        <v>392</v>
      </c>
      <c r="F5" s="105" t="s">
        <v>393</v>
      </c>
      <c r="G5" s="105" t="s">
        <v>394</v>
      </c>
      <c r="H5" s="105">
        <v>1785243702</v>
      </c>
      <c r="I5" s="105" t="s">
        <v>395</v>
      </c>
    </row>
    <row r="6" spans="1:9" x14ac:dyDescent="0.2">
      <c r="A6" s="97" t="str">
        <f>Einzel_Meldung!C2</f>
        <v>Weserbergland</v>
      </c>
      <c r="B6" s="99" t="s">
        <v>370</v>
      </c>
      <c r="C6" s="103" t="s">
        <v>390</v>
      </c>
      <c r="D6" s="103" t="s">
        <v>391</v>
      </c>
      <c r="E6" s="100"/>
      <c r="F6" s="100"/>
      <c r="G6" s="104" t="s">
        <v>394</v>
      </c>
      <c r="H6" s="104">
        <v>1785243702</v>
      </c>
      <c r="I6" s="104" t="s">
        <v>395</v>
      </c>
    </row>
    <row r="7" spans="1:9" x14ac:dyDescent="0.2">
      <c r="A7" s="101" t="str">
        <f>Einzel_Meldung!C2</f>
        <v>Weserbergland</v>
      </c>
      <c r="B7" s="98" t="s">
        <v>370</v>
      </c>
      <c r="C7" s="102" t="s">
        <v>396</v>
      </c>
      <c r="D7" s="102" t="s">
        <v>397</v>
      </c>
      <c r="E7" s="100"/>
      <c r="F7" s="100"/>
      <c r="G7" s="105" t="s">
        <v>401</v>
      </c>
      <c r="H7" s="105">
        <v>1723739486</v>
      </c>
      <c r="I7" s="105" t="s">
        <v>395</v>
      </c>
    </row>
    <row r="8" spans="1:9" x14ac:dyDescent="0.2">
      <c r="A8" s="97" t="str">
        <f>Einzel_Meldung!C2</f>
        <v>Weserbergland</v>
      </c>
      <c r="B8" s="99" t="s">
        <v>371</v>
      </c>
      <c r="C8" s="103" t="s">
        <v>390</v>
      </c>
      <c r="D8" s="103" t="s">
        <v>391</v>
      </c>
      <c r="E8" s="104" t="s">
        <v>392</v>
      </c>
      <c r="F8" s="104" t="s">
        <v>393</v>
      </c>
      <c r="G8" s="104" t="s">
        <v>394</v>
      </c>
      <c r="H8" s="104">
        <v>1785243702</v>
      </c>
      <c r="I8" s="104" t="s">
        <v>395</v>
      </c>
    </row>
    <row r="9" spans="1:9" x14ac:dyDescent="0.2">
      <c r="A9" s="97" t="str">
        <f>Einzel_Meldung!C2</f>
        <v>Weserbergland</v>
      </c>
      <c r="B9" s="98" t="s">
        <v>372</v>
      </c>
      <c r="C9" s="102" t="s">
        <v>396</v>
      </c>
      <c r="D9" s="102" t="s">
        <v>397</v>
      </c>
      <c r="E9" s="100"/>
      <c r="F9" s="100"/>
      <c r="G9" s="105" t="s">
        <v>401</v>
      </c>
      <c r="H9" s="105">
        <v>1723739486</v>
      </c>
      <c r="I9" s="105" t="s">
        <v>395</v>
      </c>
    </row>
    <row r="10" spans="1:9" x14ac:dyDescent="0.2">
      <c r="A10" s="109" t="str">
        <f>Einzel_Meldung!C2</f>
        <v>Weserbergland</v>
      </c>
      <c r="B10" s="110" t="s">
        <v>372</v>
      </c>
      <c r="C10" s="111" t="s">
        <v>398</v>
      </c>
      <c r="D10" s="111" t="s">
        <v>399</v>
      </c>
      <c r="E10" s="112"/>
      <c r="F10" s="112"/>
      <c r="G10" s="113" t="s">
        <v>400</v>
      </c>
      <c r="H10" s="113">
        <v>15788272778</v>
      </c>
      <c r="I10" s="113" t="s">
        <v>395</v>
      </c>
    </row>
    <row r="11" spans="1:9" x14ac:dyDescent="0.2">
      <c r="A11" s="108"/>
      <c r="B11" s="108"/>
      <c r="C11" s="108"/>
      <c r="D11" s="108"/>
      <c r="E11" s="108"/>
      <c r="F11" s="108"/>
      <c r="G11" s="108"/>
      <c r="H11" s="108"/>
      <c r="I11" s="108"/>
    </row>
    <row r="12" spans="1:9" x14ac:dyDescent="0.2">
      <c r="A12" s="108"/>
      <c r="B12" s="108"/>
      <c r="C12" s="108"/>
      <c r="D12" s="108"/>
      <c r="E12" s="108"/>
      <c r="F12" s="108"/>
      <c r="G12" s="108"/>
      <c r="H12" s="108"/>
      <c r="I12" s="108"/>
    </row>
    <row r="13" spans="1:9" x14ac:dyDescent="0.2">
      <c r="A13" s="108"/>
      <c r="B13" s="108"/>
      <c r="C13" s="108"/>
      <c r="D13" s="108"/>
      <c r="E13" s="108"/>
      <c r="F13" s="108"/>
      <c r="G13" s="108"/>
      <c r="H13" s="108"/>
      <c r="I13" s="108"/>
    </row>
    <row r="14" spans="1:9" x14ac:dyDescent="0.2">
      <c r="A14" s="114" t="s">
        <v>375</v>
      </c>
      <c r="B14" s="108"/>
      <c r="C14" s="108"/>
      <c r="D14" s="108"/>
      <c r="E14" s="108"/>
      <c r="F14" s="108"/>
      <c r="G14" s="108"/>
      <c r="H14" s="108"/>
      <c r="I14" s="108"/>
    </row>
    <row r="15" spans="1:9" x14ac:dyDescent="0.2">
      <c r="A15" s="120" t="s">
        <v>376</v>
      </c>
      <c r="B15" s="120"/>
      <c r="C15" s="120"/>
      <c r="D15" s="120"/>
      <c r="E15" s="120"/>
      <c r="F15" s="120"/>
      <c r="G15" s="120"/>
      <c r="H15" s="120"/>
      <c r="I15" s="120"/>
    </row>
    <row r="16" spans="1:9" x14ac:dyDescent="0.2">
      <c r="A16" s="115"/>
      <c r="B16" s="115"/>
      <c r="C16" s="115"/>
      <c r="D16" s="115"/>
      <c r="E16" s="115"/>
      <c r="F16" s="115"/>
      <c r="G16" s="115"/>
      <c r="H16" s="115"/>
      <c r="I16" s="115"/>
    </row>
    <row r="17" spans="1:9" x14ac:dyDescent="0.2">
      <c r="A17" s="116" t="s">
        <v>377</v>
      </c>
      <c r="B17" s="115"/>
      <c r="C17" s="115"/>
      <c r="D17" s="115"/>
      <c r="E17" s="115"/>
      <c r="F17" s="115"/>
      <c r="G17" s="115"/>
      <c r="H17" s="115"/>
      <c r="I17" s="115"/>
    </row>
    <row r="18" spans="1:9" ht="26.45" customHeight="1" x14ac:dyDescent="0.2">
      <c r="A18" s="119" t="s">
        <v>389</v>
      </c>
      <c r="B18" s="119"/>
      <c r="C18" s="119"/>
      <c r="D18" s="119"/>
      <c r="E18" s="119"/>
      <c r="F18" s="119"/>
      <c r="G18" s="119"/>
      <c r="H18" s="119"/>
      <c r="I18" s="119"/>
    </row>
    <row r="19" spans="1:9" x14ac:dyDescent="0.2">
      <c r="A19" s="115"/>
      <c r="B19" s="115"/>
      <c r="C19" s="115"/>
      <c r="D19" s="115"/>
      <c r="E19" s="115"/>
      <c r="F19" s="115"/>
      <c r="G19" s="115"/>
      <c r="H19" s="115"/>
      <c r="I19" s="115"/>
    </row>
    <row r="20" spans="1:9" x14ac:dyDescent="0.2">
      <c r="A20" s="116" t="s">
        <v>371</v>
      </c>
      <c r="B20" s="115"/>
      <c r="C20" s="115"/>
      <c r="D20" s="115"/>
      <c r="E20" s="115"/>
      <c r="F20" s="115"/>
      <c r="G20" s="115"/>
      <c r="H20" s="115"/>
      <c r="I20" s="115"/>
    </row>
    <row r="21" spans="1:9" x14ac:dyDescent="0.2">
      <c r="A21" s="120" t="s">
        <v>378</v>
      </c>
      <c r="B21" s="120"/>
      <c r="C21" s="120"/>
      <c r="D21" s="120"/>
      <c r="E21" s="120"/>
      <c r="F21" s="120"/>
      <c r="G21" s="120"/>
      <c r="H21" s="120"/>
      <c r="I21" s="120"/>
    </row>
    <row r="22" spans="1:9" x14ac:dyDescent="0.2">
      <c r="A22" s="108"/>
      <c r="B22" s="108"/>
      <c r="C22" s="108"/>
      <c r="D22" s="108"/>
      <c r="E22" s="108"/>
      <c r="F22" s="108"/>
      <c r="G22" s="108"/>
      <c r="H22" s="108"/>
      <c r="I22" s="108"/>
    </row>
    <row r="23" spans="1:9" hidden="1" x14ac:dyDescent="0.2"/>
  </sheetData>
  <sheetProtection password="91A4" sheet="1" objects="1" scenarios="1" selectLockedCells="1"/>
  <mergeCells count="4">
    <mergeCell ref="C2:D2"/>
    <mergeCell ref="A18:I18"/>
    <mergeCell ref="A15:I15"/>
    <mergeCell ref="A21:I21"/>
  </mergeCells>
  <dataValidations count="1">
    <dataValidation type="list" showInputMessage="1" showErrorMessage="1" error="LV auswählen" prompt="Bezirk auswählen" sqref="C2:D2">
      <formula1>bezirk</formula1>
    </dataValidation>
  </dataValidations>
  <pageMargins left="0.7" right="0.7" top="0.78740157499999996" bottom="0.78740157499999996" header="0.3" footer="0.3"/>
  <pageSetup paperSize="9" scale="8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tabColor rgb="FF92D050"/>
    <pageSetUpPr fitToPage="1"/>
  </sheetPr>
  <dimension ref="A1:BH65536"/>
  <sheetViews>
    <sheetView showGridLines="0" zoomScale="85" zoomScaleNormal="85" workbookViewId="0">
      <pane xSplit="8" ySplit="3" topLeftCell="I4" activePane="bottomRight" state="frozen"/>
      <selection activeCell="A2" sqref="A2:B2"/>
      <selection pane="topRight" activeCell="A2" sqref="A2:B2"/>
      <selection pane="bottomLeft" activeCell="A2" sqref="A2:B2"/>
      <selection pane="bottomRight" activeCell="B4" sqref="B4"/>
    </sheetView>
  </sheetViews>
  <sheetFormatPr baseColWidth="10" defaultColWidth="11.42578125" defaultRowHeight="12.75" zeroHeight="1" outlineLevelCol="1" x14ac:dyDescent="0.2"/>
  <cols>
    <col min="1" max="1" width="3.28515625" style="3" customWidth="1"/>
    <col min="2" max="2" width="12.28515625" style="3" bestFit="1" customWidth="1"/>
    <col min="3" max="3" width="10.28515625" style="3" bestFit="1" customWidth="1"/>
    <col min="4" max="4" width="10.140625" style="3" customWidth="1" outlineLevel="1"/>
    <col min="5" max="5" width="8" style="3" customWidth="1" outlineLevel="1"/>
    <col min="6" max="6" width="20.140625" style="3" customWidth="1" outlineLevel="1"/>
    <col min="7" max="7" width="8.42578125" style="3" customWidth="1" outlineLevel="1"/>
    <col min="8" max="9" width="7.85546875" style="3" customWidth="1" outlineLevel="1"/>
    <col min="10" max="10" width="21.42578125" style="3" customWidth="1" outlineLevel="1"/>
    <col min="11" max="11" width="4.7109375" style="3" hidden="1" customWidth="1" outlineLevel="1"/>
    <col min="12" max="12" width="4.42578125" style="44" customWidth="1" collapsed="1"/>
    <col min="13" max="13" width="7.85546875" style="11" hidden="1" customWidth="1" outlineLevel="1"/>
    <col min="14" max="14" width="7.85546875" style="39" hidden="1" customWidth="1" outlineLevel="1"/>
    <col min="15" max="19" width="7.85546875" style="11" hidden="1" customWidth="1" outlineLevel="1"/>
    <col min="20" max="20" width="7.85546875" style="42" hidden="1" customWidth="1" outlineLevel="1"/>
    <col min="21" max="24" width="7.85546875" style="11" hidden="1" customWidth="1" outlineLevel="1"/>
    <col min="25" max="25" width="11.140625" style="3" hidden="1" customWidth="1" outlineLevel="1"/>
    <col min="26" max="26" width="11.42578125" style="95" customWidth="1" collapsed="1"/>
    <col min="27" max="33" width="8.140625" style="13" hidden="1" customWidth="1" outlineLevel="1"/>
    <col min="34" max="34" width="8.140625" style="64" hidden="1" customWidth="1" outlineLevel="1"/>
    <col min="35" max="35" width="25.28515625" style="13" hidden="1" customWidth="1" outlineLevel="1"/>
    <col min="36" max="41" width="8.140625" style="67" hidden="1" customWidth="1" outlineLevel="1"/>
    <col min="42" max="42" width="9.85546875" style="13" hidden="1" customWidth="1" outlineLevel="1"/>
    <col min="43" max="43" width="11.42578125" style="13" hidden="1" customWidth="1" outlineLevel="1"/>
    <col min="44" max="44" width="11.42578125" style="95" customWidth="1" collapsed="1"/>
    <col min="45" max="59" width="3.85546875" style="13" hidden="1" customWidth="1" outlineLevel="1"/>
    <col min="60" max="60" width="11.42578125" style="95" customWidth="1" collapsed="1"/>
    <col min="61" max="16384" width="11.42578125" style="13"/>
  </cols>
  <sheetData>
    <row r="1" spans="1:60" s="27" customFormat="1" ht="13.5" customHeight="1" x14ac:dyDescent="0.2">
      <c r="A1" s="26" t="s">
        <v>381</v>
      </c>
      <c r="B1" s="26"/>
      <c r="C1" s="26"/>
      <c r="D1" s="26"/>
      <c r="E1" s="26"/>
      <c r="F1" s="26"/>
      <c r="G1" s="26"/>
      <c r="H1" s="26"/>
      <c r="K1" s="121"/>
      <c r="L1" s="28"/>
      <c r="M1" s="122" t="s">
        <v>369</v>
      </c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4"/>
      <c r="AA1" s="27" t="s">
        <v>125</v>
      </c>
      <c r="AH1" s="62"/>
      <c r="AJ1" s="65"/>
      <c r="AK1" s="65"/>
      <c r="AL1" s="65"/>
      <c r="AM1" s="65"/>
      <c r="AN1" s="65"/>
      <c r="AO1" s="65"/>
    </row>
    <row r="2" spans="1:60" s="79" customFormat="1" ht="25.5" customHeight="1" x14ac:dyDescent="0.2">
      <c r="A2" s="75" t="s">
        <v>26</v>
      </c>
      <c r="B2" s="75"/>
      <c r="C2" s="76" t="str">
        <f>Ansprechpartner!C2</f>
        <v>Weserbergland</v>
      </c>
      <c r="D2" s="77"/>
      <c r="E2" s="77"/>
      <c r="F2" s="96" t="str">
        <f>VLOOKUP(C2,Listen!A2:B19,2,0)</f>
        <v>WB</v>
      </c>
      <c r="G2" s="78"/>
      <c r="K2" s="121"/>
      <c r="L2" s="80"/>
      <c r="M2" s="125" t="s">
        <v>123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7"/>
      <c r="AH2" s="81"/>
      <c r="AJ2" s="82"/>
      <c r="AK2" s="82"/>
      <c r="AL2" s="82"/>
      <c r="AM2" s="82"/>
      <c r="AN2" s="82"/>
      <c r="AO2" s="82"/>
    </row>
    <row r="3" spans="1:60" s="12" customFormat="1" ht="158.25" customHeight="1" x14ac:dyDescent="0.2">
      <c r="A3" s="70" t="s">
        <v>48</v>
      </c>
      <c r="B3" s="73" t="s">
        <v>28</v>
      </c>
      <c r="C3" s="73" t="s">
        <v>27</v>
      </c>
      <c r="D3" s="73" t="s">
        <v>127</v>
      </c>
      <c r="E3" s="69" t="s">
        <v>128</v>
      </c>
      <c r="F3" s="73" t="s">
        <v>126</v>
      </c>
      <c r="G3" s="70" t="s">
        <v>47</v>
      </c>
      <c r="H3" s="70" t="s">
        <v>49</v>
      </c>
      <c r="I3" s="72" t="s">
        <v>124</v>
      </c>
      <c r="J3" s="71" t="s">
        <v>359</v>
      </c>
      <c r="K3" s="72" t="s">
        <v>363</v>
      </c>
      <c r="L3" s="45" t="s">
        <v>25</v>
      </c>
      <c r="M3" s="46" t="s">
        <v>29</v>
      </c>
      <c r="N3" s="46" t="s">
        <v>359</v>
      </c>
      <c r="O3" s="46" t="s">
        <v>30</v>
      </c>
      <c r="P3" s="46" t="s">
        <v>359</v>
      </c>
      <c r="Q3" s="46" t="s">
        <v>31</v>
      </c>
      <c r="R3" s="46" t="s">
        <v>359</v>
      </c>
      <c r="S3" s="46" t="s">
        <v>32</v>
      </c>
      <c r="T3" s="47" t="s">
        <v>359</v>
      </c>
      <c r="U3" s="46" t="s">
        <v>33</v>
      </c>
      <c r="V3" s="46" t="s">
        <v>359</v>
      </c>
      <c r="W3" s="46" t="s">
        <v>34</v>
      </c>
      <c r="X3" s="46" t="s">
        <v>359</v>
      </c>
      <c r="Y3" s="48" t="s">
        <v>35</v>
      </c>
      <c r="Z3" s="94"/>
      <c r="AA3" s="61" t="str">
        <f t="shared" ref="AA3:AI4" si="0">IF(B3="","",B3)</f>
        <v>Nachname</v>
      </c>
      <c r="AB3" s="61" t="str">
        <f t="shared" si="0"/>
        <v>Vorname</v>
      </c>
      <c r="AC3" s="61" t="str">
        <f t="shared" si="0"/>
        <v>Jahrgang</v>
      </c>
      <c r="AD3" s="61" t="str">
        <f t="shared" si="0"/>
        <v>Q-Gliederung</v>
      </c>
      <c r="AE3" s="61" t="str">
        <f t="shared" si="0"/>
        <v>Gliederung</v>
      </c>
      <c r="AF3" s="61" t="str">
        <f t="shared" si="0"/>
        <v>Altersklasse</v>
      </c>
      <c r="AG3" s="61" t="str">
        <f t="shared" si="0"/>
        <v>Geschlecht</v>
      </c>
      <c r="AH3" s="63" t="str">
        <f t="shared" si="0"/>
        <v>Meldepunkte</v>
      </c>
      <c r="AI3" s="60" t="str">
        <f t="shared" si="0"/>
        <v>Protokoll</v>
      </c>
      <c r="AJ3" s="66" t="str">
        <f>IF(M3="","",M3)</f>
        <v>200 m Hindernis-schwimmen (Zeit)</v>
      </c>
      <c r="AK3" s="66" t="str">
        <f>IF(O3="","",O3)</f>
        <v>100 m Retten mit Flossen und Gurtretter (Zeit)</v>
      </c>
      <c r="AL3" s="66" t="str">
        <f>IF(Q3="","",Q3)</f>
        <v>50 m Retten einer Puppe (Zeit)</v>
      </c>
      <c r="AM3" s="66" t="str">
        <f>IF(S3="","",S3)</f>
        <v>100 m Kombinierte Rettungs-übung (Zeit)</v>
      </c>
      <c r="AN3" s="66" t="str">
        <f>IF(U3="","",U3)</f>
        <v>100 m Retten einer Puppe mit Flossen (Zeit)</v>
      </c>
      <c r="AO3" s="66" t="str">
        <f>IF(W3="","",W3)</f>
        <v>200 m Super Lifesaver (Zeit)</v>
      </c>
      <c r="AP3" s="60" t="s">
        <v>125</v>
      </c>
      <c r="AQ3" s="13" t="s">
        <v>367</v>
      </c>
      <c r="AR3" s="94"/>
      <c r="AS3" s="68" t="str">
        <f>AA3</f>
        <v>Nachname</v>
      </c>
      <c r="AT3" s="68" t="str">
        <f t="shared" ref="AT3:BD3" si="1">AB3</f>
        <v>Vorname</v>
      </c>
      <c r="AU3" s="68" t="str">
        <f t="shared" si="1"/>
        <v>Jahrgang</v>
      </c>
      <c r="AV3" s="68" t="str">
        <f t="shared" si="1"/>
        <v>Q-Gliederung</v>
      </c>
      <c r="AW3" s="68" t="str">
        <f t="shared" si="1"/>
        <v>Gliederung</v>
      </c>
      <c r="AX3" s="68" t="str">
        <f t="shared" si="1"/>
        <v>Altersklasse</v>
      </c>
      <c r="AY3" s="68" t="str">
        <f t="shared" si="1"/>
        <v>Geschlecht</v>
      </c>
      <c r="AZ3" s="68" t="str">
        <f t="shared" si="1"/>
        <v>Meldepunkte</v>
      </c>
      <c r="BA3" s="68" t="str">
        <f t="shared" si="1"/>
        <v>Protokoll</v>
      </c>
      <c r="BB3" s="68" t="str">
        <f t="shared" si="1"/>
        <v>200 m Hindernis-schwimmen (Zeit)</v>
      </c>
      <c r="BC3" s="68" t="str">
        <f t="shared" si="1"/>
        <v>100 m Retten mit Flossen und Gurtretter (Zeit)</v>
      </c>
      <c r="BD3" s="68" t="str">
        <f t="shared" si="1"/>
        <v>50 m Retten einer Puppe (Zeit)</v>
      </c>
      <c r="BE3" s="68" t="str">
        <f>AM3</f>
        <v>100 m Kombinierte Rettungs-übung (Zeit)</v>
      </c>
      <c r="BF3" s="68" t="str">
        <f>AN3</f>
        <v>100 m Retten einer Puppe mit Flossen (Zeit)</v>
      </c>
      <c r="BG3" s="68" t="str">
        <f>AO3</f>
        <v>200 m Super Lifesaver (Zeit)</v>
      </c>
      <c r="BH3" s="94"/>
    </row>
    <row r="4" spans="1:60" x14ac:dyDescent="0.2">
      <c r="A4" s="40" t="s">
        <v>36</v>
      </c>
      <c r="B4" s="16"/>
      <c r="C4" s="16"/>
      <c r="D4" s="23"/>
      <c r="E4" s="50" t="str">
        <f>IFERROR($C$2,"")</f>
        <v>Weserbergland</v>
      </c>
      <c r="F4" s="5"/>
      <c r="G4" s="5"/>
      <c r="H4" s="5"/>
      <c r="I4" s="6"/>
      <c r="J4" s="74" t="s">
        <v>382</v>
      </c>
      <c r="K4" s="5"/>
      <c r="L4" s="43"/>
      <c r="M4" s="7"/>
      <c r="N4" s="41" t="str">
        <f>IF(M4="","",Listen!$H$2)</f>
        <v/>
      </c>
      <c r="O4" s="7"/>
      <c r="P4" s="41" t="str">
        <f>IF(O4="","",Listen!$H$2)</f>
        <v/>
      </c>
      <c r="Q4" s="7"/>
      <c r="R4" s="41" t="str">
        <f>IF(Q4="","",Listen!$H$2)</f>
        <v/>
      </c>
      <c r="S4" s="7"/>
      <c r="T4" s="41" t="str">
        <f>IF(S4="","",Listen!$H$2)</f>
        <v/>
      </c>
      <c r="U4" s="7"/>
      <c r="V4" s="41" t="str">
        <f>IF(U4="","",Listen!$H$2)</f>
        <v/>
      </c>
      <c r="W4" s="7"/>
      <c r="X4" s="41" t="str">
        <f>IF(W4="","",Listen!$H$2)</f>
        <v/>
      </c>
      <c r="Y4" s="25" t="str">
        <f>IF(OR(G4="AK 17/18",G4="AK offen"),COUNT(M4,O4,Q4,S4,U4,W4),"")</f>
        <v/>
      </c>
      <c r="AA4" s="13" t="str">
        <f t="shared" si="0"/>
        <v/>
      </c>
      <c r="AB4" s="13" t="str">
        <f t="shared" si="0"/>
        <v/>
      </c>
      <c r="AC4" s="13" t="str">
        <f t="shared" si="0"/>
        <v/>
      </c>
      <c r="AD4" s="13" t="str">
        <f t="shared" si="0"/>
        <v>Weserbergland</v>
      </c>
      <c r="AE4" s="13" t="str">
        <f t="shared" si="0"/>
        <v/>
      </c>
      <c r="AF4" s="13" t="str">
        <f t="shared" si="0"/>
        <v/>
      </c>
      <c r="AG4" s="13" t="str">
        <f t="shared" si="0"/>
        <v/>
      </c>
      <c r="AH4" s="64" t="str">
        <f t="shared" si="0"/>
        <v/>
      </c>
      <c r="AI4" s="13" t="str">
        <f t="shared" si="0"/>
        <v>Bezirksmeisterschaften 2018</v>
      </c>
      <c r="AJ4" s="67" t="str">
        <f>IF(M4="","",M4)</f>
        <v/>
      </c>
      <c r="AK4" s="67" t="str">
        <f>IF(O4="","",O4)</f>
        <v/>
      </c>
      <c r="AL4" s="67" t="str">
        <f>IF(Q4="","",Q4)</f>
        <v/>
      </c>
      <c r="AM4" s="67" t="str">
        <f>IF(S4="","",S4)</f>
        <v/>
      </c>
      <c r="AN4" s="67" t="str">
        <f>IF(U4="","",U4)</f>
        <v/>
      </c>
      <c r="AO4" s="67" t="str">
        <f>IF(W4="","",W4)</f>
        <v/>
      </c>
      <c r="AP4" s="59"/>
      <c r="AQ4" s="59"/>
      <c r="AS4" s="13">
        <f t="shared" ref="AS4" si="2">IF(B4=AA4,1,0)</f>
        <v>1</v>
      </c>
      <c r="AT4" s="13">
        <f t="shared" ref="AT4" si="3">IF(C4=AB4,1,0)</f>
        <v>1</v>
      </c>
      <c r="AU4" s="13">
        <f t="shared" ref="AU4" si="4">IF(D4=AC4,1,0)</f>
        <v>1</v>
      </c>
      <c r="AV4" s="13">
        <f t="shared" ref="AV4" si="5">IF(E4=AD4,1,0)</f>
        <v>1</v>
      </c>
      <c r="AW4" s="13">
        <f t="shared" ref="AW4" si="6">IF(F4=AE4,1,0)</f>
        <v>1</v>
      </c>
      <c r="AX4" s="13">
        <f t="shared" ref="AX4" si="7">IF(G4=AF4,1,0)</f>
        <v>1</v>
      </c>
      <c r="AY4" s="13">
        <f t="shared" ref="AY4" si="8">IF(H4=AG4,1,0)</f>
        <v>1</v>
      </c>
      <c r="AZ4" s="13">
        <f t="shared" ref="AZ4" si="9">IF(I4=AH4,1,0)</f>
        <v>1</v>
      </c>
      <c r="BA4" s="13">
        <f t="shared" ref="BA4" si="10">IF(J4=AI4,1,0)</f>
        <v>1</v>
      </c>
      <c r="BB4" s="13">
        <f t="shared" ref="BB4" si="11">IF(M4=AJ4,1,0)</f>
        <v>1</v>
      </c>
      <c r="BC4" s="13">
        <f t="shared" ref="BC4" si="12">IF(O4=AK4,1,0)</f>
        <v>1</v>
      </c>
      <c r="BD4" s="13">
        <f t="shared" ref="BD4" si="13">IF(Q4=AL4,1,0)</f>
        <v>1</v>
      </c>
      <c r="BE4" s="13">
        <f t="shared" ref="BE4" si="14">IF(S4=AM4,1,0)</f>
        <v>1</v>
      </c>
      <c r="BF4" s="13">
        <f t="shared" ref="BF4" si="15">IF(U4=AN4,1,0)</f>
        <v>1</v>
      </c>
      <c r="BG4" s="13">
        <f t="shared" ref="BG4" si="16">IF(W4=AO4,1,0)</f>
        <v>1</v>
      </c>
    </row>
    <row r="5" spans="1:60" x14ac:dyDescent="0.2">
      <c r="A5" s="40" t="s">
        <v>36</v>
      </c>
      <c r="B5" s="16"/>
      <c r="C5" s="16"/>
      <c r="D5" s="23"/>
      <c r="E5" s="50" t="str">
        <f t="shared" ref="E5:E68" si="17">IFERROR($C$2,"")</f>
        <v>Weserbergland</v>
      </c>
      <c r="F5" s="5"/>
      <c r="G5" s="5"/>
      <c r="H5" s="5"/>
      <c r="I5" s="6"/>
      <c r="J5" s="74" t="s">
        <v>382</v>
      </c>
      <c r="K5" s="5"/>
      <c r="L5" s="43"/>
      <c r="M5" s="7"/>
      <c r="N5" s="41" t="str">
        <f>IF(M5="","",Listen!$H$2)</f>
        <v/>
      </c>
      <c r="O5" s="7"/>
      <c r="P5" s="41" t="str">
        <f>IF(O5="","",Listen!$H$2)</f>
        <v/>
      </c>
      <c r="Q5" s="7"/>
      <c r="R5" s="41" t="str">
        <f>IF(Q5="","",Listen!$H$2)</f>
        <v/>
      </c>
      <c r="S5" s="7"/>
      <c r="T5" s="41" t="str">
        <f>IF(S5="","",Listen!$H$2)</f>
        <v/>
      </c>
      <c r="U5" s="7"/>
      <c r="V5" s="41" t="str">
        <f>IF(U5="","",Listen!$H$2)</f>
        <v/>
      </c>
      <c r="W5" s="7"/>
      <c r="X5" s="41" t="str">
        <f>IF(W5="","",Listen!$H$2)</f>
        <v/>
      </c>
      <c r="Y5" s="25" t="str">
        <f t="shared" ref="Y5:Y68" si="18">IF(OR(G5="AK 17/18",G5="AK offen"),COUNT(M5,O5,Q5,S5,U5,W5),"")</f>
        <v/>
      </c>
      <c r="AA5" s="13" t="str">
        <f t="shared" ref="AA5:AA68" si="19">IF(B5="","",B5)</f>
        <v/>
      </c>
      <c r="AB5" s="13" t="str">
        <f t="shared" ref="AB5:AB68" si="20">IF(C5="","",C5)</f>
        <v/>
      </c>
      <c r="AC5" s="13" t="str">
        <f t="shared" ref="AC5:AC68" si="21">IF(D5="","",D5)</f>
        <v/>
      </c>
      <c r="AD5" s="13" t="str">
        <f t="shared" ref="AD5:AD68" si="22">IF(E5="","",E5)</f>
        <v>Weserbergland</v>
      </c>
      <c r="AE5" s="13" t="str">
        <f t="shared" ref="AE5:AE68" si="23">IF(F5="","",F5)</f>
        <v/>
      </c>
      <c r="AF5" s="13" t="str">
        <f t="shared" ref="AF5:AF68" si="24">IF(G5="","",G5)</f>
        <v/>
      </c>
      <c r="AG5" s="13" t="str">
        <f t="shared" ref="AG5:AG68" si="25">IF(H5="","",H5)</f>
        <v/>
      </c>
      <c r="AH5" s="64" t="str">
        <f t="shared" ref="AH5:AH68" si="26">IF(I5="","",I5)</f>
        <v/>
      </c>
      <c r="AI5" s="13" t="str">
        <f t="shared" ref="AI5:AI68" si="27">IF(J5="","",J5)</f>
        <v>Bezirksmeisterschaften 2018</v>
      </c>
      <c r="AJ5" s="67" t="str">
        <f t="shared" ref="AJ5:AJ68" si="28">IF(M5="","",M5)</f>
        <v/>
      </c>
      <c r="AK5" s="67" t="str">
        <f t="shared" ref="AK5:AK68" si="29">IF(O5="","",O5)</f>
        <v/>
      </c>
      <c r="AL5" s="67" t="str">
        <f t="shared" ref="AL5:AL68" si="30">IF(Q5="","",Q5)</f>
        <v/>
      </c>
      <c r="AM5" s="67" t="str">
        <f t="shared" ref="AM5:AM68" si="31">IF(S5="","",S5)</f>
        <v/>
      </c>
      <c r="AN5" s="67" t="str">
        <f t="shared" ref="AN5:AN68" si="32">IF(U5="","",U5)</f>
        <v/>
      </c>
      <c r="AO5" s="67" t="str">
        <f t="shared" ref="AO5:AO68" si="33">IF(W5="","",W5)</f>
        <v/>
      </c>
      <c r="AP5" s="59"/>
      <c r="AQ5" s="59"/>
      <c r="AS5" s="13">
        <f t="shared" ref="AS5:AS68" si="34">IF(B5=AA5,1,0)</f>
        <v>1</v>
      </c>
      <c r="AT5" s="13">
        <f t="shared" ref="AT5:AT68" si="35">IF(C5=AB5,1,0)</f>
        <v>1</v>
      </c>
      <c r="AU5" s="13">
        <f t="shared" ref="AU5:AU68" si="36">IF(D5=AC5,1,0)</f>
        <v>1</v>
      </c>
      <c r="AV5" s="13">
        <f t="shared" ref="AV5:AV68" si="37">IF(E5=AD5,1,0)</f>
        <v>1</v>
      </c>
      <c r="AW5" s="13">
        <f t="shared" ref="AW5:AW68" si="38">IF(F5=AE5,1,0)</f>
        <v>1</v>
      </c>
      <c r="AX5" s="13">
        <f t="shared" ref="AX5:AX68" si="39">IF(G5=AF5,1,0)</f>
        <v>1</v>
      </c>
      <c r="AY5" s="13">
        <f t="shared" ref="AY5:AY68" si="40">IF(H5=AG5,1,0)</f>
        <v>1</v>
      </c>
      <c r="AZ5" s="13">
        <f t="shared" ref="AZ5:AZ68" si="41">IF(I5=AH5,1,0)</f>
        <v>1</v>
      </c>
      <c r="BA5" s="13">
        <f t="shared" ref="BA5:BA68" si="42">IF(J5=AI5,1,0)</f>
        <v>1</v>
      </c>
      <c r="BB5" s="13">
        <f t="shared" ref="BB5:BB68" si="43">IF(M5=AJ5,1,0)</f>
        <v>1</v>
      </c>
      <c r="BC5" s="13">
        <f t="shared" ref="BC5:BC68" si="44">IF(O5=AK5,1,0)</f>
        <v>1</v>
      </c>
      <c r="BD5" s="13">
        <f t="shared" ref="BD5:BD68" si="45">IF(Q5=AL5,1,0)</f>
        <v>1</v>
      </c>
      <c r="BE5" s="13">
        <f t="shared" ref="BE5:BE68" si="46">IF(S5=AM5,1,0)</f>
        <v>1</v>
      </c>
      <c r="BF5" s="13">
        <f t="shared" ref="BF5:BF68" si="47">IF(U5=AN5,1,0)</f>
        <v>1</v>
      </c>
      <c r="BG5" s="13">
        <f t="shared" ref="BG5:BG68" si="48">IF(W5=AO5,1,0)</f>
        <v>1</v>
      </c>
    </row>
    <row r="6" spans="1:60" x14ac:dyDescent="0.2">
      <c r="A6" s="40" t="s">
        <v>36</v>
      </c>
      <c r="B6" s="16"/>
      <c r="C6" s="16"/>
      <c r="D6" s="23"/>
      <c r="E6" s="50" t="str">
        <f t="shared" si="17"/>
        <v>Weserbergland</v>
      </c>
      <c r="F6" s="5"/>
      <c r="G6" s="5"/>
      <c r="H6" s="5"/>
      <c r="I6" s="6"/>
      <c r="J6" s="74" t="s">
        <v>382</v>
      </c>
      <c r="K6" s="5"/>
      <c r="L6" s="43"/>
      <c r="M6" s="7"/>
      <c r="N6" s="41" t="str">
        <f>IF(M6="","",Listen!$H$2)</f>
        <v/>
      </c>
      <c r="O6" s="7"/>
      <c r="P6" s="41" t="str">
        <f>IF(O6="","",Listen!$H$2)</f>
        <v/>
      </c>
      <c r="Q6" s="7"/>
      <c r="R6" s="41" t="str">
        <f>IF(Q6="","",Listen!$H$2)</f>
        <v/>
      </c>
      <c r="S6" s="7"/>
      <c r="T6" s="41" t="str">
        <f>IF(S6="","",Listen!$H$2)</f>
        <v/>
      </c>
      <c r="U6" s="7"/>
      <c r="V6" s="41" t="str">
        <f>IF(U6="","",Listen!$H$2)</f>
        <v/>
      </c>
      <c r="W6" s="7"/>
      <c r="X6" s="41" t="str">
        <f>IF(W6="","",Listen!$H$2)</f>
        <v/>
      </c>
      <c r="Y6" s="25" t="str">
        <f t="shared" si="18"/>
        <v/>
      </c>
      <c r="AA6" s="13" t="str">
        <f t="shared" si="19"/>
        <v/>
      </c>
      <c r="AB6" s="13" t="str">
        <f t="shared" si="20"/>
        <v/>
      </c>
      <c r="AC6" s="13" t="str">
        <f t="shared" si="21"/>
        <v/>
      </c>
      <c r="AD6" s="13" t="str">
        <f t="shared" si="22"/>
        <v>Weserbergland</v>
      </c>
      <c r="AE6" s="13" t="str">
        <f t="shared" si="23"/>
        <v/>
      </c>
      <c r="AF6" s="13" t="str">
        <f t="shared" si="24"/>
        <v/>
      </c>
      <c r="AG6" s="13" t="str">
        <f t="shared" si="25"/>
        <v/>
      </c>
      <c r="AH6" s="64" t="str">
        <f t="shared" si="26"/>
        <v/>
      </c>
      <c r="AI6" s="13" t="str">
        <f t="shared" si="27"/>
        <v>Bezirksmeisterschaften 2018</v>
      </c>
      <c r="AJ6" s="67" t="str">
        <f t="shared" si="28"/>
        <v/>
      </c>
      <c r="AK6" s="67" t="str">
        <f t="shared" si="29"/>
        <v/>
      </c>
      <c r="AL6" s="67" t="str">
        <f t="shared" si="30"/>
        <v/>
      </c>
      <c r="AM6" s="67" t="str">
        <f t="shared" si="31"/>
        <v/>
      </c>
      <c r="AN6" s="67" t="str">
        <f t="shared" si="32"/>
        <v/>
      </c>
      <c r="AO6" s="67" t="str">
        <f t="shared" si="33"/>
        <v/>
      </c>
      <c r="AP6" s="59"/>
      <c r="AQ6" s="59"/>
      <c r="AS6" s="13">
        <f t="shared" si="34"/>
        <v>1</v>
      </c>
      <c r="AT6" s="13">
        <f t="shared" si="35"/>
        <v>1</v>
      </c>
      <c r="AU6" s="13">
        <f t="shared" si="36"/>
        <v>1</v>
      </c>
      <c r="AV6" s="13">
        <f t="shared" si="37"/>
        <v>1</v>
      </c>
      <c r="AW6" s="13">
        <f t="shared" si="38"/>
        <v>1</v>
      </c>
      <c r="AX6" s="13">
        <f t="shared" si="39"/>
        <v>1</v>
      </c>
      <c r="AY6" s="13">
        <f t="shared" si="40"/>
        <v>1</v>
      </c>
      <c r="AZ6" s="13">
        <f t="shared" si="41"/>
        <v>1</v>
      </c>
      <c r="BA6" s="13">
        <f t="shared" si="42"/>
        <v>1</v>
      </c>
      <c r="BB6" s="13">
        <f t="shared" si="43"/>
        <v>1</v>
      </c>
      <c r="BC6" s="13">
        <f t="shared" si="44"/>
        <v>1</v>
      </c>
      <c r="BD6" s="13">
        <f t="shared" si="45"/>
        <v>1</v>
      </c>
      <c r="BE6" s="13">
        <f t="shared" si="46"/>
        <v>1</v>
      </c>
      <c r="BF6" s="13">
        <f t="shared" si="47"/>
        <v>1</v>
      </c>
      <c r="BG6" s="13">
        <f t="shared" si="48"/>
        <v>1</v>
      </c>
    </row>
    <row r="7" spans="1:60" x14ac:dyDescent="0.2">
      <c r="A7" s="40" t="s">
        <v>36</v>
      </c>
      <c r="B7" s="16"/>
      <c r="C7" s="16"/>
      <c r="D7" s="23"/>
      <c r="E7" s="50" t="str">
        <f t="shared" si="17"/>
        <v>Weserbergland</v>
      </c>
      <c r="F7" s="5"/>
      <c r="G7" s="5"/>
      <c r="H7" s="5"/>
      <c r="I7" s="6"/>
      <c r="J7" s="74" t="s">
        <v>382</v>
      </c>
      <c r="K7" s="5"/>
      <c r="L7" s="43"/>
      <c r="M7" s="7"/>
      <c r="N7" s="41" t="str">
        <f>IF(M7="","",Listen!$H$2)</f>
        <v/>
      </c>
      <c r="O7" s="7"/>
      <c r="P7" s="41" t="str">
        <f>IF(O7="","",Listen!$H$2)</f>
        <v/>
      </c>
      <c r="Q7" s="7"/>
      <c r="R7" s="41" t="str">
        <f>IF(Q7="","",Listen!$H$2)</f>
        <v/>
      </c>
      <c r="S7" s="7"/>
      <c r="T7" s="41" t="str">
        <f>IF(S7="","",Listen!$H$2)</f>
        <v/>
      </c>
      <c r="U7" s="7"/>
      <c r="V7" s="41" t="str">
        <f>IF(U7="","",Listen!$H$2)</f>
        <v/>
      </c>
      <c r="W7" s="7"/>
      <c r="X7" s="41" t="str">
        <f>IF(W7="","",Listen!$H$2)</f>
        <v/>
      </c>
      <c r="Y7" s="25" t="str">
        <f t="shared" si="18"/>
        <v/>
      </c>
      <c r="AA7" s="13" t="str">
        <f t="shared" si="19"/>
        <v/>
      </c>
      <c r="AB7" s="13" t="str">
        <f t="shared" si="20"/>
        <v/>
      </c>
      <c r="AC7" s="13" t="str">
        <f t="shared" si="21"/>
        <v/>
      </c>
      <c r="AD7" s="13" t="str">
        <f t="shared" si="22"/>
        <v>Weserbergland</v>
      </c>
      <c r="AE7" s="13" t="str">
        <f t="shared" si="23"/>
        <v/>
      </c>
      <c r="AF7" s="13" t="str">
        <f t="shared" si="24"/>
        <v/>
      </c>
      <c r="AG7" s="13" t="str">
        <f t="shared" si="25"/>
        <v/>
      </c>
      <c r="AH7" s="64" t="str">
        <f t="shared" si="26"/>
        <v/>
      </c>
      <c r="AI7" s="13" t="str">
        <f t="shared" si="27"/>
        <v>Bezirksmeisterschaften 2018</v>
      </c>
      <c r="AJ7" s="67" t="str">
        <f t="shared" si="28"/>
        <v/>
      </c>
      <c r="AK7" s="67" t="str">
        <f t="shared" si="29"/>
        <v/>
      </c>
      <c r="AL7" s="67" t="str">
        <f t="shared" si="30"/>
        <v/>
      </c>
      <c r="AM7" s="67" t="str">
        <f t="shared" si="31"/>
        <v/>
      </c>
      <c r="AN7" s="67" t="str">
        <f t="shared" si="32"/>
        <v/>
      </c>
      <c r="AO7" s="67" t="str">
        <f t="shared" si="33"/>
        <v/>
      </c>
      <c r="AP7" s="59"/>
      <c r="AQ7" s="59"/>
      <c r="AS7" s="13">
        <f t="shared" si="34"/>
        <v>1</v>
      </c>
      <c r="AT7" s="13">
        <f t="shared" si="35"/>
        <v>1</v>
      </c>
      <c r="AU7" s="13">
        <f t="shared" si="36"/>
        <v>1</v>
      </c>
      <c r="AV7" s="13">
        <f t="shared" si="37"/>
        <v>1</v>
      </c>
      <c r="AW7" s="13">
        <f t="shared" si="38"/>
        <v>1</v>
      </c>
      <c r="AX7" s="13">
        <f t="shared" si="39"/>
        <v>1</v>
      </c>
      <c r="AY7" s="13">
        <f t="shared" si="40"/>
        <v>1</v>
      </c>
      <c r="AZ7" s="13">
        <f t="shared" si="41"/>
        <v>1</v>
      </c>
      <c r="BA7" s="13">
        <f t="shared" si="42"/>
        <v>1</v>
      </c>
      <c r="BB7" s="13">
        <f t="shared" si="43"/>
        <v>1</v>
      </c>
      <c r="BC7" s="13">
        <f t="shared" si="44"/>
        <v>1</v>
      </c>
      <c r="BD7" s="13">
        <f t="shared" si="45"/>
        <v>1</v>
      </c>
      <c r="BE7" s="13">
        <f t="shared" si="46"/>
        <v>1</v>
      </c>
      <c r="BF7" s="13">
        <f t="shared" si="47"/>
        <v>1</v>
      </c>
      <c r="BG7" s="13">
        <f t="shared" si="48"/>
        <v>1</v>
      </c>
    </row>
    <row r="8" spans="1:60" x14ac:dyDescent="0.2">
      <c r="A8" s="40" t="s">
        <v>36</v>
      </c>
      <c r="B8" s="16"/>
      <c r="C8" s="16"/>
      <c r="D8" s="23"/>
      <c r="E8" s="50" t="str">
        <f t="shared" si="17"/>
        <v>Weserbergland</v>
      </c>
      <c r="F8" s="5"/>
      <c r="G8" s="5"/>
      <c r="H8" s="5"/>
      <c r="I8" s="6"/>
      <c r="J8" s="74" t="s">
        <v>382</v>
      </c>
      <c r="K8" s="5"/>
      <c r="L8" s="43"/>
      <c r="M8" s="7"/>
      <c r="N8" s="41" t="str">
        <f>IF(M8="","",Listen!$H$2)</f>
        <v/>
      </c>
      <c r="O8" s="7"/>
      <c r="P8" s="41" t="str">
        <f>IF(O8="","",Listen!$H$2)</f>
        <v/>
      </c>
      <c r="Q8" s="7"/>
      <c r="R8" s="41" t="str">
        <f>IF(Q8="","",Listen!$H$2)</f>
        <v/>
      </c>
      <c r="S8" s="7"/>
      <c r="T8" s="41" t="str">
        <f>IF(S8="","",Listen!$H$2)</f>
        <v/>
      </c>
      <c r="U8" s="7"/>
      <c r="V8" s="41" t="str">
        <f>IF(U8="","",Listen!$H$2)</f>
        <v/>
      </c>
      <c r="W8" s="7"/>
      <c r="X8" s="41" t="str">
        <f>IF(W8="","",Listen!$H$2)</f>
        <v/>
      </c>
      <c r="Y8" s="25" t="str">
        <f t="shared" si="18"/>
        <v/>
      </c>
      <c r="AA8" s="13" t="str">
        <f t="shared" si="19"/>
        <v/>
      </c>
      <c r="AB8" s="13" t="str">
        <f t="shared" si="20"/>
        <v/>
      </c>
      <c r="AC8" s="13" t="str">
        <f t="shared" si="21"/>
        <v/>
      </c>
      <c r="AD8" s="13" t="str">
        <f t="shared" si="22"/>
        <v>Weserbergland</v>
      </c>
      <c r="AE8" s="13" t="str">
        <f t="shared" si="23"/>
        <v/>
      </c>
      <c r="AF8" s="13" t="str">
        <f t="shared" si="24"/>
        <v/>
      </c>
      <c r="AG8" s="13" t="str">
        <f t="shared" si="25"/>
        <v/>
      </c>
      <c r="AH8" s="64" t="str">
        <f t="shared" si="26"/>
        <v/>
      </c>
      <c r="AI8" s="13" t="str">
        <f t="shared" si="27"/>
        <v>Bezirksmeisterschaften 2018</v>
      </c>
      <c r="AJ8" s="67" t="str">
        <f t="shared" si="28"/>
        <v/>
      </c>
      <c r="AK8" s="67" t="str">
        <f t="shared" si="29"/>
        <v/>
      </c>
      <c r="AL8" s="67" t="str">
        <f t="shared" si="30"/>
        <v/>
      </c>
      <c r="AM8" s="67" t="str">
        <f t="shared" si="31"/>
        <v/>
      </c>
      <c r="AN8" s="67" t="str">
        <f t="shared" si="32"/>
        <v/>
      </c>
      <c r="AO8" s="67" t="str">
        <f t="shared" si="33"/>
        <v/>
      </c>
      <c r="AP8" s="59"/>
      <c r="AQ8" s="59"/>
      <c r="AS8" s="13">
        <f t="shared" si="34"/>
        <v>1</v>
      </c>
      <c r="AT8" s="13">
        <f t="shared" si="35"/>
        <v>1</v>
      </c>
      <c r="AU8" s="13">
        <f t="shared" si="36"/>
        <v>1</v>
      </c>
      <c r="AV8" s="13">
        <f t="shared" si="37"/>
        <v>1</v>
      </c>
      <c r="AW8" s="13">
        <f t="shared" si="38"/>
        <v>1</v>
      </c>
      <c r="AX8" s="13">
        <f t="shared" si="39"/>
        <v>1</v>
      </c>
      <c r="AY8" s="13">
        <f t="shared" si="40"/>
        <v>1</v>
      </c>
      <c r="AZ8" s="13">
        <f t="shared" si="41"/>
        <v>1</v>
      </c>
      <c r="BA8" s="13">
        <f t="shared" si="42"/>
        <v>1</v>
      </c>
      <c r="BB8" s="13">
        <f t="shared" si="43"/>
        <v>1</v>
      </c>
      <c r="BC8" s="13">
        <f t="shared" si="44"/>
        <v>1</v>
      </c>
      <c r="BD8" s="13">
        <f t="shared" si="45"/>
        <v>1</v>
      </c>
      <c r="BE8" s="13">
        <f t="shared" si="46"/>
        <v>1</v>
      </c>
      <c r="BF8" s="13">
        <f t="shared" si="47"/>
        <v>1</v>
      </c>
      <c r="BG8" s="13">
        <f t="shared" si="48"/>
        <v>1</v>
      </c>
    </row>
    <row r="9" spans="1:60" x14ac:dyDescent="0.2">
      <c r="A9" s="40" t="s">
        <v>36</v>
      </c>
      <c r="B9" s="16"/>
      <c r="C9" s="16"/>
      <c r="D9" s="23"/>
      <c r="E9" s="50" t="str">
        <f t="shared" si="17"/>
        <v>Weserbergland</v>
      </c>
      <c r="F9" s="5"/>
      <c r="G9" s="5"/>
      <c r="H9" s="5"/>
      <c r="I9" s="6"/>
      <c r="J9" s="74" t="s">
        <v>382</v>
      </c>
      <c r="K9" s="5"/>
      <c r="L9" s="43"/>
      <c r="M9" s="7"/>
      <c r="N9" s="41" t="str">
        <f>IF(M9="","",Listen!$H$2)</f>
        <v/>
      </c>
      <c r="O9" s="7"/>
      <c r="P9" s="41" t="str">
        <f>IF(O9="","",Listen!$H$2)</f>
        <v/>
      </c>
      <c r="Q9" s="7"/>
      <c r="R9" s="41" t="str">
        <f>IF(Q9="","",Listen!$H$2)</f>
        <v/>
      </c>
      <c r="S9" s="7"/>
      <c r="T9" s="41" t="str">
        <f>IF(S9="","",Listen!$H$2)</f>
        <v/>
      </c>
      <c r="U9" s="7"/>
      <c r="V9" s="41" t="str">
        <f>IF(U9="","",Listen!$H$2)</f>
        <v/>
      </c>
      <c r="W9" s="7"/>
      <c r="X9" s="41" t="str">
        <f>IF(W9="","",Listen!$H$2)</f>
        <v/>
      </c>
      <c r="Y9" s="25" t="str">
        <f t="shared" si="18"/>
        <v/>
      </c>
      <c r="AA9" s="13" t="str">
        <f t="shared" si="19"/>
        <v/>
      </c>
      <c r="AB9" s="13" t="str">
        <f t="shared" si="20"/>
        <v/>
      </c>
      <c r="AC9" s="13" t="str">
        <f t="shared" si="21"/>
        <v/>
      </c>
      <c r="AD9" s="13" t="str">
        <f t="shared" si="22"/>
        <v>Weserbergland</v>
      </c>
      <c r="AE9" s="13" t="str">
        <f t="shared" si="23"/>
        <v/>
      </c>
      <c r="AF9" s="13" t="str">
        <f t="shared" si="24"/>
        <v/>
      </c>
      <c r="AG9" s="13" t="str">
        <f t="shared" si="25"/>
        <v/>
      </c>
      <c r="AH9" s="64" t="str">
        <f t="shared" si="26"/>
        <v/>
      </c>
      <c r="AI9" s="13" t="str">
        <f t="shared" si="27"/>
        <v>Bezirksmeisterschaften 2018</v>
      </c>
      <c r="AJ9" s="67" t="str">
        <f t="shared" si="28"/>
        <v/>
      </c>
      <c r="AK9" s="67" t="str">
        <f t="shared" si="29"/>
        <v/>
      </c>
      <c r="AL9" s="67" t="str">
        <f t="shared" si="30"/>
        <v/>
      </c>
      <c r="AM9" s="67" t="str">
        <f t="shared" si="31"/>
        <v/>
      </c>
      <c r="AN9" s="67" t="str">
        <f t="shared" si="32"/>
        <v/>
      </c>
      <c r="AO9" s="67" t="str">
        <f t="shared" si="33"/>
        <v/>
      </c>
      <c r="AP9" s="59"/>
      <c r="AQ9" s="59"/>
      <c r="AS9" s="13">
        <f t="shared" si="34"/>
        <v>1</v>
      </c>
      <c r="AT9" s="13">
        <f t="shared" si="35"/>
        <v>1</v>
      </c>
      <c r="AU9" s="13">
        <f t="shared" si="36"/>
        <v>1</v>
      </c>
      <c r="AV9" s="13">
        <f t="shared" si="37"/>
        <v>1</v>
      </c>
      <c r="AW9" s="13">
        <f t="shared" si="38"/>
        <v>1</v>
      </c>
      <c r="AX9" s="13">
        <f t="shared" si="39"/>
        <v>1</v>
      </c>
      <c r="AY9" s="13">
        <f t="shared" si="40"/>
        <v>1</v>
      </c>
      <c r="AZ9" s="13">
        <f t="shared" si="41"/>
        <v>1</v>
      </c>
      <c r="BA9" s="13">
        <f t="shared" si="42"/>
        <v>1</v>
      </c>
      <c r="BB9" s="13">
        <f t="shared" si="43"/>
        <v>1</v>
      </c>
      <c r="BC9" s="13">
        <f t="shared" si="44"/>
        <v>1</v>
      </c>
      <c r="BD9" s="13">
        <f t="shared" si="45"/>
        <v>1</v>
      </c>
      <c r="BE9" s="13">
        <f t="shared" si="46"/>
        <v>1</v>
      </c>
      <c r="BF9" s="13">
        <f t="shared" si="47"/>
        <v>1</v>
      </c>
      <c r="BG9" s="13">
        <f t="shared" si="48"/>
        <v>1</v>
      </c>
    </row>
    <row r="10" spans="1:60" x14ac:dyDescent="0.2">
      <c r="A10" s="40" t="s">
        <v>36</v>
      </c>
      <c r="B10" s="16"/>
      <c r="C10" s="16"/>
      <c r="D10" s="23"/>
      <c r="E10" s="50" t="str">
        <f t="shared" si="17"/>
        <v>Weserbergland</v>
      </c>
      <c r="F10" s="5"/>
      <c r="G10" s="5"/>
      <c r="H10" s="5"/>
      <c r="I10" s="6"/>
      <c r="J10" s="74" t="s">
        <v>382</v>
      </c>
      <c r="K10" s="5"/>
      <c r="L10" s="43"/>
      <c r="M10" s="7"/>
      <c r="N10" s="41" t="str">
        <f>IF(M10="","",Listen!$H$2)</f>
        <v/>
      </c>
      <c r="O10" s="7"/>
      <c r="P10" s="41" t="str">
        <f>IF(O10="","",Listen!$H$2)</f>
        <v/>
      </c>
      <c r="Q10" s="7"/>
      <c r="R10" s="41" t="str">
        <f>IF(Q10="","",Listen!$H$2)</f>
        <v/>
      </c>
      <c r="S10" s="7"/>
      <c r="T10" s="41" t="str">
        <f>IF(S10="","",Listen!$H$2)</f>
        <v/>
      </c>
      <c r="U10" s="7"/>
      <c r="V10" s="41" t="str">
        <f>IF(U10="","",Listen!$H$2)</f>
        <v/>
      </c>
      <c r="W10" s="7"/>
      <c r="X10" s="41" t="str">
        <f>IF(W10="","",Listen!$H$2)</f>
        <v/>
      </c>
      <c r="Y10" s="25" t="str">
        <f t="shared" si="18"/>
        <v/>
      </c>
      <c r="AA10" s="13" t="str">
        <f t="shared" si="19"/>
        <v/>
      </c>
      <c r="AB10" s="13" t="str">
        <f t="shared" si="20"/>
        <v/>
      </c>
      <c r="AC10" s="13" t="str">
        <f t="shared" si="21"/>
        <v/>
      </c>
      <c r="AD10" s="13" t="str">
        <f t="shared" si="22"/>
        <v>Weserbergland</v>
      </c>
      <c r="AE10" s="13" t="str">
        <f t="shared" si="23"/>
        <v/>
      </c>
      <c r="AF10" s="13" t="str">
        <f t="shared" si="24"/>
        <v/>
      </c>
      <c r="AG10" s="13" t="str">
        <f t="shared" si="25"/>
        <v/>
      </c>
      <c r="AH10" s="64" t="str">
        <f t="shared" si="26"/>
        <v/>
      </c>
      <c r="AI10" s="13" t="str">
        <f t="shared" si="27"/>
        <v>Bezirksmeisterschaften 2018</v>
      </c>
      <c r="AJ10" s="67" t="str">
        <f t="shared" si="28"/>
        <v/>
      </c>
      <c r="AK10" s="67" t="str">
        <f t="shared" si="29"/>
        <v/>
      </c>
      <c r="AL10" s="67" t="str">
        <f t="shared" si="30"/>
        <v/>
      </c>
      <c r="AM10" s="67" t="str">
        <f t="shared" si="31"/>
        <v/>
      </c>
      <c r="AN10" s="67" t="str">
        <f t="shared" si="32"/>
        <v/>
      </c>
      <c r="AO10" s="67" t="str">
        <f t="shared" si="33"/>
        <v/>
      </c>
      <c r="AP10" s="59"/>
      <c r="AQ10" s="59"/>
      <c r="AS10" s="13">
        <f t="shared" si="34"/>
        <v>1</v>
      </c>
      <c r="AT10" s="13">
        <f t="shared" si="35"/>
        <v>1</v>
      </c>
      <c r="AU10" s="13">
        <f t="shared" si="36"/>
        <v>1</v>
      </c>
      <c r="AV10" s="13">
        <f t="shared" si="37"/>
        <v>1</v>
      </c>
      <c r="AW10" s="13">
        <f t="shared" si="38"/>
        <v>1</v>
      </c>
      <c r="AX10" s="13">
        <f t="shared" si="39"/>
        <v>1</v>
      </c>
      <c r="AY10" s="13">
        <f t="shared" si="40"/>
        <v>1</v>
      </c>
      <c r="AZ10" s="13">
        <f t="shared" si="41"/>
        <v>1</v>
      </c>
      <c r="BA10" s="13">
        <f t="shared" si="42"/>
        <v>1</v>
      </c>
      <c r="BB10" s="13">
        <f t="shared" si="43"/>
        <v>1</v>
      </c>
      <c r="BC10" s="13">
        <f t="shared" si="44"/>
        <v>1</v>
      </c>
      <c r="BD10" s="13">
        <f t="shared" si="45"/>
        <v>1</v>
      </c>
      <c r="BE10" s="13">
        <f t="shared" si="46"/>
        <v>1</v>
      </c>
      <c r="BF10" s="13">
        <f t="shared" si="47"/>
        <v>1</v>
      </c>
      <c r="BG10" s="13">
        <f t="shared" si="48"/>
        <v>1</v>
      </c>
    </row>
    <row r="11" spans="1:60" x14ac:dyDescent="0.2">
      <c r="A11" s="40" t="s">
        <v>36</v>
      </c>
      <c r="B11" s="16"/>
      <c r="C11" s="16"/>
      <c r="D11" s="23"/>
      <c r="E11" s="50" t="str">
        <f t="shared" si="17"/>
        <v>Weserbergland</v>
      </c>
      <c r="F11" s="5"/>
      <c r="G11" s="5"/>
      <c r="H11" s="5"/>
      <c r="I11" s="6"/>
      <c r="J11" s="74" t="s">
        <v>382</v>
      </c>
      <c r="K11" s="5"/>
      <c r="L11" s="43"/>
      <c r="M11" s="7"/>
      <c r="N11" s="41" t="str">
        <f>IF(M11="","",Listen!$H$2)</f>
        <v/>
      </c>
      <c r="O11" s="7"/>
      <c r="P11" s="41" t="str">
        <f>IF(O11="","",Listen!$H$2)</f>
        <v/>
      </c>
      <c r="Q11" s="7"/>
      <c r="R11" s="41" t="str">
        <f>IF(Q11="","",Listen!$H$2)</f>
        <v/>
      </c>
      <c r="S11" s="7"/>
      <c r="T11" s="41" t="str">
        <f>IF(S11="","",Listen!$H$2)</f>
        <v/>
      </c>
      <c r="U11" s="7"/>
      <c r="V11" s="41" t="str">
        <f>IF(U11="","",Listen!$H$2)</f>
        <v/>
      </c>
      <c r="W11" s="7"/>
      <c r="X11" s="41" t="str">
        <f>IF(W11="","",Listen!$H$2)</f>
        <v/>
      </c>
      <c r="Y11" s="25" t="str">
        <f t="shared" si="18"/>
        <v/>
      </c>
      <c r="AA11" s="13" t="str">
        <f t="shared" si="19"/>
        <v/>
      </c>
      <c r="AB11" s="13" t="str">
        <f t="shared" si="20"/>
        <v/>
      </c>
      <c r="AC11" s="13" t="str">
        <f t="shared" si="21"/>
        <v/>
      </c>
      <c r="AD11" s="13" t="str">
        <f t="shared" si="22"/>
        <v>Weserbergland</v>
      </c>
      <c r="AE11" s="13" t="str">
        <f t="shared" si="23"/>
        <v/>
      </c>
      <c r="AF11" s="13" t="str">
        <f t="shared" si="24"/>
        <v/>
      </c>
      <c r="AG11" s="13" t="str">
        <f t="shared" si="25"/>
        <v/>
      </c>
      <c r="AH11" s="64" t="str">
        <f t="shared" si="26"/>
        <v/>
      </c>
      <c r="AI11" s="13" t="str">
        <f t="shared" si="27"/>
        <v>Bezirksmeisterschaften 2018</v>
      </c>
      <c r="AJ11" s="67" t="str">
        <f t="shared" si="28"/>
        <v/>
      </c>
      <c r="AK11" s="67" t="str">
        <f t="shared" si="29"/>
        <v/>
      </c>
      <c r="AL11" s="67" t="str">
        <f t="shared" si="30"/>
        <v/>
      </c>
      <c r="AM11" s="67" t="str">
        <f t="shared" si="31"/>
        <v/>
      </c>
      <c r="AN11" s="67" t="str">
        <f t="shared" si="32"/>
        <v/>
      </c>
      <c r="AO11" s="67" t="str">
        <f t="shared" si="33"/>
        <v/>
      </c>
      <c r="AP11" s="59"/>
      <c r="AQ11" s="59"/>
      <c r="AS11" s="13">
        <f t="shared" si="34"/>
        <v>1</v>
      </c>
      <c r="AT11" s="13">
        <f t="shared" si="35"/>
        <v>1</v>
      </c>
      <c r="AU11" s="13">
        <f t="shared" si="36"/>
        <v>1</v>
      </c>
      <c r="AV11" s="13">
        <f t="shared" si="37"/>
        <v>1</v>
      </c>
      <c r="AW11" s="13">
        <f t="shared" si="38"/>
        <v>1</v>
      </c>
      <c r="AX11" s="13">
        <f t="shared" si="39"/>
        <v>1</v>
      </c>
      <c r="AY11" s="13">
        <f t="shared" si="40"/>
        <v>1</v>
      </c>
      <c r="AZ11" s="13">
        <f t="shared" si="41"/>
        <v>1</v>
      </c>
      <c r="BA11" s="13">
        <f t="shared" si="42"/>
        <v>1</v>
      </c>
      <c r="BB11" s="13">
        <f t="shared" si="43"/>
        <v>1</v>
      </c>
      <c r="BC11" s="13">
        <f t="shared" si="44"/>
        <v>1</v>
      </c>
      <c r="BD11" s="13">
        <f t="shared" si="45"/>
        <v>1</v>
      </c>
      <c r="BE11" s="13">
        <f t="shared" si="46"/>
        <v>1</v>
      </c>
      <c r="BF11" s="13">
        <f t="shared" si="47"/>
        <v>1</v>
      </c>
      <c r="BG11" s="13">
        <f t="shared" si="48"/>
        <v>1</v>
      </c>
    </row>
    <row r="12" spans="1:60" x14ac:dyDescent="0.2">
      <c r="A12" s="40" t="s">
        <v>36</v>
      </c>
      <c r="B12" s="16"/>
      <c r="C12" s="16"/>
      <c r="D12" s="23"/>
      <c r="E12" s="50" t="str">
        <f t="shared" si="17"/>
        <v>Weserbergland</v>
      </c>
      <c r="F12" s="5"/>
      <c r="G12" s="5"/>
      <c r="H12" s="5"/>
      <c r="I12" s="6"/>
      <c r="J12" s="74" t="s">
        <v>382</v>
      </c>
      <c r="K12" s="5"/>
      <c r="L12" s="43"/>
      <c r="M12" s="7"/>
      <c r="N12" s="41" t="str">
        <f>IF(M12="","",Listen!$H$2)</f>
        <v/>
      </c>
      <c r="O12" s="7"/>
      <c r="P12" s="41" t="str">
        <f>IF(O12="","",Listen!$H$2)</f>
        <v/>
      </c>
      <c r="Q12" s="7"/>
      <c r="R12" s="41" t="str">
        <f>IF(Q12="","",Listen!$H$2)</f>
        <v/>
      </c>
      <c r="S12" s="7"/>
      <c r="T12" s="41" t="str">
        <f>IF(S12="","",Listen!$H$2)</f>
        <v/>
      </c>
      <c r="U12" s="7"/>
      <c r="V12" s="41" t="str">
        <f>IF(U12="","",Listen!$H$2)</f>
        <v/>
      </c>
      <c r="W12" s="7"/>
      <c r="X12" s="41" t="str">
        <f>IF(W12="","",Listen!$H$2)</f>
        <v/>
      </c>
      <c r="Y12" s="25" t="str">
        <f t="shared" si="18"/>
        <v/>
      </c>
      <c r="AA12" s="13" t="str">
        <f t="shared" si="19"/>
        <v/>
      </c>
      <c r="AB12" s="13" t="str">
        <f t="shared" si="20"/>
        <v/>
      </c>
      <c r="AC12" s="13" t="str">
        <f t="shared" si="21"/>
        <v/>
      </c>
      <c r="AD12" s="13" t="str">
        <f t="shared" si="22"/>
        <v>Weserbergland</v>
      </c>
      <c r="AE12" s="13" t="str">
        <f t="shared" si="23"/>
        <v/>
      </c>
      <c r="AF12" s="13" t="str">
        <f t="shared" si="24"/>
        <v/>
      </c>
      <c r="AG12" s="13" t="str">
        <f t="shared" si="25"/>
        <v/>
      </c>
      <c r="AH12" s="64" t="str">
        <f t="shared" si="26"/>
        <v/>
      </c>
      <c r="AI12" s="13" t="str">
        <f t="shared" si="27"/>
        <v>Bezirksmeisterschaften 2018</v>
      </c>
      <c r="AJ12" s="67" t="str">
        <f t="shared" si="28"/>
        <v/>
      </c>
      <c r="AK12" s="67" t="str">
        <f t="shared" si="29"/>
        <v/>
      </c>
      <c r="AL12" s="67" t="str">
        <f t="shared" si="30"/>
        <v/>
      </c>
      <c r="AM12" s="67" t="str">
        <f t="shared" si="31"/>
        <v/>
      </c>
      <c r="AN12" s="67" t="str">
        <f t="shared" si="32"/>
        <v/>
      </c>
      <c r="AO12" s="67" t="str">
        <f t="shared" si="33"/>
        <v/>
      </c>
      <c r="AP12" s="59"/>
      <c r="AQ12" s="59"/>
      <c r="AS12" s="13">
        <f t="shared" si="34"/>
        <v>1</v>
      </c>
      <c r="AT12" s="13">
        <f t="shared" si="35"/>
        <v>1</v>
      </c>
      <c r="AU12" s="13">
        <f t="shared" si="36"/>
        <v>1</v>
      </c>
      <c r="AV12" s="13">
        <f t="shared" si="37"/>
        <v>1</v>
      </c>
      <c r="AW12" s="13">
        <f t="shared" si="38"/>
        <v>1</v>
      </c>
      <c r="AX12" s="13">
        <f t="shared" si="39"/>
        <v>1</v>
      </c>
      <c r="AY12" s="13">
        <f t="shared" si="40"/>
        <v>1</v>
      </c>
      <c r="AZ12" s="13">
        <f t="shared" si="41"/>
        <v>1</v>
      </c>
      <c r="BA12" s="13">
        <f t="shared" si="42"/>
        <v>1</v>
      </c>
      <c r="BB12" s="13">
        <f t="shared" si="43"/>
        <v>1</v>
      </c>
      <c r="BC12" s="13">
        <f t="shared" si="44"/>
        <v>1</v>
      </c>
      <c r="BD12" s="13">
        <f t="shared" si="45"/>
        <v>1</v>
      </c>
      <c r="BE12" s="13">
        <f t="shared" si="46"/>
        <v>1</v>
      </c>
      <c r="BF12" s="13">
        <f t="shared" si="47"/>
        <v>1</v>
      </c>
      <c r="BG12" s="13">
        <f t="shared" si="48"/>
        <v>1</v>
      </c>
    </row>
    <row r="13" spans="1:60" x14ac:dyDescent="0.2">
      <c r="A13" s="40" t="s">
        <v>36</v>
      </c>
      <c r="B13" s="16"/>
      <c r="C13" s="16"/>
      <c r="D13" s="23"/>
      <c r="E13" s="50" t="str">
        <f t="shared" si="17"/>
        <v>Weserbergland</v>
      </c>
      <c r="F13" s="5"/>
      <c r="G13" s="5"/>
      <c r="H13" s="5"/>
      <c r="I13" s="6"/>
      <c r="J13" s="74" t="s">
        <v>382</v>
      </c>
      <c r="K13" s="5"/>
      <c r="L13" s="43"/>
      <c r="M13" s="7"/>
      <c r="N13" s="41" t="str">
        <f>IF(M13="","",Listen!$H$2)</f>
        <v/>
      </c>
      <c r="O13" s="7"/>
      <c r="P13" s="41" t="str">
        <f>IF(O13="","",Listen!$H$2)</f>
        <v/>
      </c>
      <c r="Q13" s="7"/>
      <c r="R13" s="41" t="str">
        <f>IF(Q13="","",Listen!$H$2)</f>
        <v/>
      </c>
      <c r="S13" s="7"/>
      <c r="T13" s="41" t="str">
        <f>IF(S13="","",Listen!$H$2)</f>
        <v/>
      </c>
      <c r="U13" s="7"/>
      <c r="V13" s="41" t="str">
        <f>IF(U13="","",Listen!$H$2)</f>
        <v/>
      </c>
      <c r="W13" s="7"/>
      <c r="X13" s="41" t="str">
        <f>IF(W13="","",Listen!$H$2)</f>
        <v/>
      </c>
      <c r="Y13" s="25" t="str">
        <f t="shared" si="18"/>
        <v/>
      </c>
      <c r="AA13" s="13" t="str">
        <f t="shared" si="19"/>
        <v/>
      </c>
      <c r="AB13" s="13" t="str">
        <f t="shared" si="20"/>
        <v/>
      </c>
      <c r="AC13" s="13" t="str">
        <f t="shared" si="21"/>
        <v/>
      </c>
      <c r="AD13" s="13" t="str">
        <f t="shared" si="22"/>
        <v>Weserbergland</v>
      </c>
      <c r="AE13" s="13" t="str">
        <f t="shared" si="23"/>
        <v/>
      </c>
      <c r="AF13" s="13" t="str">
        <f t="shared" si="24"/>
        <v/>
      </c>
      <c r="AG13" s="13" t="str">
        <f t="shared" si="25"/>
        <v/>
      </c>
      <c r="AH13" s="64" t="str">
        <f t="shared" si="26"/>
        <v/>
      </c>
      <c r="AI13" s="13" t="str">
        <f t="shared" si="27"/>
        <v>Bezirksmeisterschaften 2018</v>
      </c>
      <c r="AJ13" s="67" t="str">
        <f t="shared" si="28"/>
        <v/>
      </c>
      <c r="AK13" s="67" t="str">
        <f t="shared" si="29"/>
        <v/>
      </c>
      <c r="AL13" s="67" t="str">
        <f t="shared" si="30"/>
        <v/>
      </c>
      <c r="AM13" s="67" t="str">
        <f t="shared" si="31"/>
        <v/>
      </c>
      <c r="AN13" s="67" t="str">
        <f t="shared" si="32"/>
        <v/>
      </c>
      <c r="AO13" s="67" t="str">
        <f t="shared" si="33"/>
        <v/>
      </c>
      <c r="AP13" s="59"/>
      <c r="AQ13" s="59"/>
      <c r="AS13" s="13">
        <f t="shared" si="34"/>
        <v>1</v>
      </c>
      <c r="AT13" s="13">
        <f t="shared" si="35"/>
        <v>1</v>
      </c>
      <c r="AU13" s="13">
        <f t="shared" si="36"/>
        <v>1</v>
      </c>
      <c r="AV13" s="13">
        <f t="shared" si="37"/>
        <v>1</v>
      </c>
      <c r="AW13" s="13">
        <f t="shared" si="38"/>
        <v>1</v>
      </c>
      <c r="AX13" s="13">
        <f t="shared" si="39"/>
        <v>1</v>
      </c>
      <c r="AY13" s="13">
        <f t="shared" si="40"/>
        <v>1</v>
      </c>
      <c r="AZ13" s="13">
        <f t="shared" si="41"/>
        <v>1</v>
      </c>
      <c r="BA13" s="13">
        <f t="shared" si="42"/>
        <v>1</v>
      </c>
      <c r="BB13" s="13">
        <f t="shared" si="43"/>
        <v>1</v>
      </c>
      <c r="BC13" s="13">
        <f t="shared" si="44"/>
        <v>1</v>
      </c>
      <c r="BD13" s="13">
        <f t="shared" si="45"/>
        <v>1</v>
      </c>
      <c r="BE13" s="13">
        <f t="shared" si="46"/>
        <v>1</v>
      </c>
      <c r="BF13" s="13">
        <f t="shared" si="47"/>
        <v>1</v>
      </c>
      <c r="BG13" s="13">
        <f t="shared" si="48"/>
        <v>1</v>
      </c>
    </row>
    <row r="14" spans="1:60" x14ac:dyDescent="0.2">
      <c r="A14" s="40" t="s">
        <v>36</v>
      </c>
      <c r="B14" s="16"/>
      <c r="C14" s="16"/>
      <c r="D14" s="23"/>
      <c r="E14" s="50" t="str">
        <f t="shared" si="17"/>
        <v>Weserbergland</v>
      </c>
      <c r="F14" s="5"/>
      <c r="G14" s="5"/>
      <c r="H14" s="5"/>
      <c r="I14" s="6"/>
      <c r="J14" s="74" t="s">
        <v>382</v>
      </c>
      <c r="K14" s="5"/>
      <c r="L14" s="43"/>
      <c r="M14" s="7"/>
      <c r="N14" s="41" t="str">
        <f>IF(M14="","",Listen!$H$2)</f>
        <v/>
      </c>
      <c r="O14" s="7"/>
      <c r="P14" s="41" t="str">
        <f>IF(O14="","",Listen!$H$2)</f>
        <v/>
      </c>
      <c r="Q14" s="7"/>
      <c r="R14" s="41" t="str">
        <f>IF(Q14="","",Listen!$H$2)</f>
        <v/>
      </c>
      <c r="S14" s="7"/>
      <c r="T14" s="41" t="str">
        <f>IF(S14="","",Listen!$H$2)</f>
        <v/>
      </c>
      <c r="U14" s="7"/>
      <c r="V14" s="41" t="str">
        <f>IF(U14="","",Listen!$H$2)</f>
        <v/>
      </c>
      <c r="W14" s="7"/>
      <c r="X14" s="41" t="str">
        <f>IF(W14="","",Listen!$H$2)</f>
        <v/>
      </c>
      <c r="Y14" s="25" t="str">
        <f t="shared" si="18"/>
        <v/>
      </c>
      <c r="AA14" s="13" t="str">
        <f t="shared" si="19"/>
        <v/>
      </c>
      <c r="AB14" s="13" t="str">
        <f t="shared" si="20"/>
        <v/>
      </c>
      <c r="AC14" s="13" t="str">
        <f t="shared" si="21"/>
        <v/>
      </c>
      <c r="AD14" s="13" t="str">
        <f t="shared" si="22"/>
        <v>Weserbergland</v>
      </c>
      <c r="AE14" s="13" t="str">
        <f t="shared" si="23"/>
        <v/>
      </c>
      <c r="AF14" s="13" t="str">
        <f t="shared" si="24"/>
        <v/>
      </c>
      <c r="AG14" s="13" t="str">
        <f t="shared" si="25"/>
        <v/>
      </c>
      <c r="AH14" s="64" t="str">
        <f t="shared" si="26"/>
        <v/>
      </c>
      <c r="AI14" s="13" t="str">
        <f t="shared" si="27"/>
        <v>Bezirksmeisterschaften 2018</v>
      </c>
      <c r="AJ14" s="67" t="str">
        <f t="shared" si="28"/>
        <v/>
      </c>
      <c r="AK14" s="67" t="str">
        <f t="shared" si="29"/>
        <v/>
      </c>
      <c r="AL14" s="67" t="str">
        <f t="shared" si="30"/>
        <v/>
      </c>
      <c r="AM14" s="67" t="str">
        <f t="shared" si="31"/>
        <v/>
      </c>
      <c r="AN14" s="67" t="str">
        <f t="shared" si="32"/>
        <v/>
      </c>
      <c r="AO14" s="67" t="str">
        <f t="shared" si="33"/>
        <v/>
      </c>
      <c r="AP14" s="59"/>
      <c r="AQ14" s="59"/>
      <c r="AS14" s="13">
        <f t="shared" si="34"/>
        <v>1</v>
      </c>
      <c r="AT14" s="13">
        <f t="shared" si="35"/>
        <v>1</v>
      </c>
      <c r="AU14" s="13">
        <f t="shared" si="36"/>
        <v>1</v>
      </c>
      <c r="AV14" s="13">
        <f t="shared" si="37"/>
        <v>1</v>
      </c>
      <c r="AW14" s="13">
        <f t="shared" si="38"/>
        <v>1</v>
      </c>
      <c r="AX14" s="13">
        <f t="shared" si="39"/>
        <v>1</v>
      </c>
      <c r="AY14" s="13">
        <f t="shared" si="40"/>
        <v>1</v>
      </c>
      <c r="AZ14" s="13">
        <f t="shared" si="41"/>
        <v>1</v>
      </c>
      <c r="BA14" s="13">
        <f t="shared" si="42"/>
        <v>1</v>
      </c>
      <c r="BB14" s="13">
        <f t="shared" si="43"/>
        <v>1</v>
      </c>
      <c r="BC14" s="13">
        <f t="shared" si="44"/>
        <v>1</v>
      </c>
      <c r="BD14" s="13">
        <f t="shared" si="45"/>
        <v>1</v>
      </c>
      <c r="BE14" s="13">
        <f t="shared" si="46"/>
        <v>1</v>
      </c>
      <c r="BF14" s="13">
        <f t="shared" si="47"/>
        <v>1</v>
      </c>
      <c r="BG14" s="13">
        <f t="shared" si="48"/>
        <v>1</v>
      </c>
    </row>
    <row r="15" spans="1:60" x14ac:dyDescent="0.2">
      <c r="A15" s="40" t="s">
        <v>36</v>
      </c>
      <c r="B15" s="16"/>
      <c r="C15" s="16"/>
      <c r="D15" s="23"/>
      <c r="E15" s="50" t="str">
        <f t="shared" si="17"/>
        <v>Weserbergland</v>
      </c>
      <c r="F15" s="5"/>
      <c r="G15" s="5"/>
      <c r="H15" s="5"/>
      <c r="I15" s="6"/>
      <c r="J15" s="74" t="s">
        <v>382</v>
      </c>
      <c r="K15" s="5"/>
      <c r="L15" s="43"/>
      <c r="M15" s="7"/>
      <c r="N15" s="41" t="str">
        <f>IF(M15="","",Listen!$H$2)</f>
        <v/>
      </c>
      <c r="O15" s="7"/>
      <c r="P15" s="41" t="str">
        <f>IF(O15="","",Listen!$H$2)</f>
        <v/>
      </c>
      <c r="Q15" s="7"/>
      <c r="R15" s="41" t="str">
        <f>IF(Q15="","",Listen!$H$2)</f>
        <v/>
      </c>
      <c r="S15" s="7"/>
      <c r="T15" s="41" t="str">
        <f>IF(S15="","",Listen!$H$2)</f>
        <v/>
      </c>
      <c r="U15" s="7"/>
      <c r="V15" s="41" t="str">
        <f>IF(U15="","",Listen!$H$2)</f>
        <v/>
      </c>
      <c r="W15" s="7"/>
      <c r="X15" s="41" t="str">
        <f>IF(W15="","",Listen!$H$2)</f>
        <v/>
      </c>
      <c r="Y15" s="25" t="str">
        <f t="shared" si="18"/>
        <v/>
      </c>
      <c r="AA15" s="13" t="str">
        <f t="shared" si="19"/>
        <v/>
      </c>
      <c r="AB15" s="13" t="str">
        <f t="shared" si="20"/>
        <v/>
      </c>
      <c r="AC15" s="13" t="str">
        <f t="shared" si="21"/>
        <v/>
      </c>
      <c r="AD15" s="13" t="str">
        <f t="shared" si="22"/>
        <v>Weserbergland</v>
      </c>
      <c r="AE15" s="13" t="str">
        <f t="shared" si="23"/>
        <v/>
      </c>
      <c r="AF15" s="13" t="str">
        <f t="shared" si="24"/>
        <v/>
      </c>
      <c r="AG15" s="13" t="str">
        <f t="shared" si="25"/>
        <v/>
      </c>
      <c r="AH15" s="64" t="str">
        <f t="shared" si="26"/>
        <v/>
      </c>
      <c r="AI15" s="13" t="str">
        <f t="shared" si="27"/>
        <v>Bezirksmeisterschaften 2018</v>
      </c>
      <c r="AJ15" s="67" t="str">
        <f t="shared" si="28"/>
        <v/>
      </c>
      <c r="AK15" s="67" t="str">
        <f t="shared" si="29"/>
        <v/>
      </c>
      <c r="AL15" s="67" t="str">
        <f t="shared" si="30"/>
        <v/>
      </c>
      <c r="AM15" s="67" t="str">
        <f t="shared" si="31"/>
        <v/>
      </c>
      <c r="AN15" s="67" t="str">
        <f t="shared" si="32"/>
        <v/>
      </c>
      <c r="AO15" s="67" t="str">
        <f t="shared" si="33"/>
        <v/>
      </c>
      <c r="AP15" s="59"/>
      <c r="AQ15" s="59"/>
      <c r="AS15" s="13">
        <f t="shared" si="34"/>
        <v>1</v>
      </c>
      <c r="AT15" s="13">
        <f t="shared" si="35"/>
        <v>1</v>
      </c>
      <c r="AU15" s="13">
        <f t="shared" si="36"/>
        <v>1</v>
      </c>
      <c r="AV15" s="13">
        <f t="shared" si="37"/>
        <v>1</v>
      </c>
      <c r="AW15" s="13">
        <f t="shared" si="38"/>
        <v>1</v>
      </c>
      <c r="AX15" s="13">
        <f t="shared" si="39"/>
        <v>1</v>
      </c>
      <c r="AY15" s="13">
        <f t="shared" si="40"/>
        <v>1</v>
      </c>
      <c r="AZ15" s="13">
        <f t="shared" si="41"/>
        <v>1</v>
      </c>
      <c r="BA15" s="13">
        <f t="shared" si="42"/>
        <v>1</v>
      </c>
      <c r="BB15" s="13">
        <f t="shared" si="43"/>
        <v>1</v>
      </c>
      <c r="BC15" s="13">
        <f t="shared" si="44"/>
        <v>1</v>
      </c>
      <c r="BD15" s="13">
        <f t="shared" si="45"/>
        <v>1</v>
      </c>
      <c r="BE15" s="13">
        <f t="shared" si="46"/>
        <v>1</v>
      </c>
      <c r="BF15" s="13">
        <f t="shared" si="47"/>
        <v>1</v>
      </c>
      <c r="BG15" s="13">
        <f t="shared" si="48"/>
        <v>1</v>
      </c>
    </row>
    <row r="16" spans="1:60" x14ac:dyDescent="0.2">
      <c r="A16" s="40" t="s">
        <v>36</v>
      </c>
      <c r="B16" s="16"/>
      <c r="C16" s="16"/>
      <c r="D16" s="23"/>
      <c r="E16" s="50" t="str">
        <f t="shared" si="17"/>
        <v>Weserbergland</v>
      </c>
      <c r="F16" s="5"/>
      <c r="G16" s="5"/>
      <c r="H16" s="5"/>
      <c r="I16" s="6"/>
      <c r="J16" s="74" t="s">
        <v>382</v>
      </c>
      <c r="K16" s="5"/>
      <c r="L16" s="43"/>
      <c r="M16" s="7"/>
      <c r="N16" s="41" t="str">
        <f>IF(M16="","",Listen!$H$2)</f>
        <v/>
      </c>
      <c r="O16" s="7"/>
      <c r="P16" s="41" t="str">
        <f>IF(O16="","",Listen!$H$2)</f>
        <v/>
      </c>
      <c r="Q16" s="7"/>
      <c r="R16" s="41" t="str">
        <f>IF(Q16="","",Listen!$H$2)</f>
        <v/>
      </c>
      <c r="S16" s="7"/>
      <c r="T16" s="41" t="str">
        <f>IF(S16="","",Listen!$H$2)</f>
        <v/>
      </c>
      <c r="U16" s="7"/>
      <c r="V16" s="41" t="str">
        <f>IF(U16="","",Listen!$H$2)</f>
        <v/>
      </c>
      <c r="W16" s="7"/>
      <c r="X16" s="41" t="str">
        <f>IF(W16="","",Listen!$H$2)</f>
        <v/>
      </c>
      <c r="Y16" s="25" t="str">
        <f t="shared" si="18"/>
        <v/>
      </c>
      <c r="AA16" s="13" t="str">
        <f t="shared" si="19"/>
        <v/>
      </c>
      <c r="AB16" s="13" t="str">
        <f t="shared" si="20"/>
        <v/>
      </c>
      <c r="AC16" s="13" t="str">
        <f t="shared" si="21"/>
        <v/>
      </c>
      <c r="AD16" s="13" t="str">
        <f t="shared" si="22"/>
        <v>Weserbergland</v>
      </c>
      <c r="AE16" s="13" t="str">
        <f t="shared" si="23"/>
        <v/>
      </c>
      <c r="AF16" s="13" t="str">
        <f t="shared" si="24"/>
        <v/>
      </c>
      <c r="AG16" s="13" t="str">
        <f t="shared" si="25"/>
        <v/>
      </c>
      <c r="AH16" s="64" t="str">
        <f t="shared" si="26"/>
        <v/>
      </c>
      <c r="AI16" s="13" t="str">
        <f t="shared" si="27"/>
        <v>Bezirksmeisterschaften 2018</v>
      </c>
      <c r="AJ16" s="67" t="str">
        <f t="shared" si="28"/>
        <v/>
      </c>
      <c r="AK16" s="67" t="str">
        <f t="shared" si="29"/>
        <v/>
      </c>
      <c r="AL16" s="67" t="str">
        <f t="shared" si="30"/>
        <v/>
      </c>
      <c r="AM16" s="67" t="str">
        <f t="shared" si="31"/>
        <v/>
      </c>
      <c r="AN16" s="67" t="str">
        <f t="shared" si="32"/>
        <v/>
      </c>
      <c r="AO16" s="67" t="str">
        <f t="shared" si="33"/>
        <v/>
      </c>
      <c r="AP16" s="59"/>
      <c r="AQ16" s="59"/>
      <c r="AS16" s="13">
        <f t="shared" si="34"/>
        <v>1</v>
      </c>
      <c r="AT16" s="13">
        <f t="shared" si="35"/>
        <v>1</v>
      </c>
      <c r="AU16" s="13">
        <f t="shared" si="36"/>
        <v>1</v>
      </c>
      <c r="AV16" s="13">
        <f t="shared" si="37"/>
        <v>1</v>
      </c>
      <c r="AW16" s="13">
        <f t="shared" si="38"/>
        <v>1</v>
      </c>
      <c r="AX16" s="13">
        <f t="shared" si="39"/>
        <v>1</v>
      </c>
      <c r="AY16" s="13">
        <f t="shared" si="40"/>
        <v>1</v>
      </c>
      <c r="AZ16" s="13">
        <f t="shared" si="41"/>
        <v>1</v>
      </c>
      <c r="BA16" s="13">
        <f t="shared" si="42"/>
        <v>1</v>
      </c>
      <c r="BB16" s="13">
        <f t="shared" si="43"/>
        <v>1</v>
      </c>
      <c r="BC16" s="13">
        <f t="shared" si="44"/>
        <v>1</v>
      </c>
      <c r="BD16" s="13">
        <f t="shared" si="45"/>
        <v>1</v>
      </c>
      <c r="BE16" s="13">
        <f t="shared" si="46"/>
        <v>1</v>
      </c>
      <c r="BF16" s="13">
        <f t="shared" si="47"/>
        <v>1</v>
      </c>
      <c r="BG16" s="13">
        <f t="shared" si="48"/>
        <v>1</v>
      </c>
    </row>
    <row r="17" spans="1:59" x14ac:dyDescent="0.2">
      <c r="A17" s="40" t="s">
        <v>36</v>
      </c>
      <c r="B17" s="16"/>
      <c r="C17" s="16"/>
      <c r="D17" s="23"/>
      <c r="E17" s="50" t="str">
        <f t="shared" si="17"/>
        <v>Weserbergland</v>
      </c>
      <c r="F17" s="5"/>
      <c r="G17" s="5"/>
      <c r="H17" s="5"/>
      <c r="I17" s="6"/>
      <c r="J17" s="74" t="s">
        <v>382</v>
      </c>
      <c r="K17" s="5"/>
      <c r="L17" s="43"/>
      <c r="M17" s="7"/>
      <c r="N17" s="41" t="str">
        <f>IF(M17="","",Listen!$H$2)</f>
        <v/>
      </c>
      <c r="O17" s="7"/>
      <c r="P17" s="41" t="str">
        <f>IF(O17="","",Listen!$H$2)</f>
        <v/>
      </c>
      <c r="Q17" s="7"/>
      <c r="R17" s="41" t="str">
        <f>IF(Q17="","",Listen!$H$2)</f>
        <v/>
      </c>
      <c r="S17" s="7"/>
      <c r="T17" s="41" t="str">
        <f>IF(S17="","",Listen!$H$2)</f>
        <v/>
      </c>
      <c r="U17" s="7"/>
      <c r="V17" s="41" t="str">
        <f>IF(U17="","",Listen!$H$2)</f>
        <v/>
      </c>
      <c r="W17" s="7"/>
      <c r="X17" s="41" t="str">
        <f>IF(W17="","",Listen!$H$2)</f>
        <v/>
      </c>
      <c r="Y17" s="25" t="str">
        <f t="shared" si="18"/>
        <v/>
      </c>
      <c r="AA17" s="13" t="str">
        <f t="shared" si="19"/>
        <v/>
      </c>
      <c r="AB17" s="13" t="str">
        <f t="shared" si="20"/>
        <v/>
      </c>
      <c r="AC17" s="13" t="str">
        <f t="shared" si="21"/>
        <v/>
      </c>
      <c r="AD17" s="13" t="str">
        <f t="shared" si="22"/>
        <v>Weserbergland</v>
      </c>
      <c r="AE17" s="13" t="str">
        <f t="shared" si="23"/>
        <v/>
      </c>
      <c r="AF17" s="13" t="str">
        <f t="shared" si="24"/>
        <v/>
      </c>
      <c r="AG17" s="13" t="str">
        <f t="shared" si="25"/>
        <v/>
      </c>
      <c r="AH17" s="64" t="str">
        <f t="shared" si="26"/>
        <v/>
      </c>
      <c r="AI17" s="13" t="str">
        <f t="shared" si="27"/>
        <v>Bezirksmeisterschaften 2018</v>
      </c>
      <c r="AJ17" s="67" t="str">
        <f t="shared" si="28"/>
        <v/>
      </c>
      <c r="AK17" s="67" t="str">
        <f t="shared" si="29"/>
        <v/>
      </c>
      <c r="AL17" s="67" t="str">
        <f t="shared" si="30"/>
        <v/>
      </c>
      <c r="AM17" s="67" t="str">
        <f t="shared" si="31"/>
        <v/>
      </c>
      <c r="AN17" s="67" t="str">
        <f t="shared" si="32"/>
        <v/>
      </c>
      <c r="AO17" s="67" t="str">
        <f t="shared" si="33"/>
        <v/>
      </c>
      <c r="AP17" s="59"/>
      <c r="AQ17" s="59"/>
      <c r="AS17" s="13">
        <f t="shared" si="34"/>
        <v>1</v>
      </c>
      <c r="AT17" s="13">
        <f t="shared" si="35"/>
        <v>1</v>
      </c>
      <c r="AU17" s="13">
        <f t="shared" si="36"/>
        <v>1</v>
      </c>
      <c r="AV17" s="13">
        <f t="shared" si="37"/>
        <v>1</v>
      </c>
      <c r="AW17" s="13">
        <f t="shared" si="38"/>
        <v>1</v>
      </c>
      <c r="AX17" s="13">
        <f t="shared" si="39"/>
        <v>1</v>
      </c>
      <c r="AY17" s="13">
        <f t="shared" si="40"/>
        <v>1</v>
      </c>
      <c r="AZ17" s="13">
        <f t="shared" si="41"/>
        <v>1</v>
      </c>
      <c r="BA17" s="13">
        <f t="shared" si="42"/>
        <v>1</v>
      </c>
      <c r="BB17" s="13">
        <f t="shared" si="43"/>
        <v>1</v>
      </c>
      <c r="BC17" s="13">
        <f t="shared" si="44"/>
        <v>1</v>
      </c>
      <c r="BD17" s="13">
        <f t="shared" si="45"/>
        <v>1</v>
      </c>
      <c r="BE17" s="13">
        <f t="shared" si="46"/>
        <v>1</v>
      </c>
      <c r="BF17" s="13">
        <f t="shared" si="47"/>
        <v>1</v>
      </c>
      <c r="BG17" s="13">
        <f t="shared" si="48"/>
        <v>1</v>
      </c>
    </row>
    <row r="18" spans="1:59" x14ac:dyDescent="0.2">
      <c r="A18" s="40" t="s">
        <v>36</v>
      </c>
      <c r="B18" s="16"/>
      <c r="C18" s="16"/>
      <c r="D18" s="23"/>
      <c r="E18" s="50" t="str">
        <f t="shared" si="17"/>
        <v>Weserbergland</v>
      </c>
      <c r="F18" s="5"/>
      <c r="G18" s="5"/>
      <c r="H18" s="5"/>
      <c r="I18" s="6"/>
      <c r="J18" s="74" t="s">
        <v>382</v>
      </c>
      <c r="K18" s="5"/>
      <c r="L18" s="43"/>
      <c r="M18" s="7"/>
      <c r="N18" s="41" t="str">
        <f>IF(M18="","",Listen!$H$2)</f>
        <v/>
      </c>
      <c r="O18" s="7"/>
      <c r="P18" s="41" t="str">
        <f>IF(O18="","",Listen!$H$2)</f>
        <v/>
      </c>
      <c r="Q18" s="7"/>
      <c r="R18" s="41" t="str">
        <f>IF(Q18="","",Listen!$H$2)</f>
        <v/>
      </c>
      <c r="S18" s="7"/>
      <c r="T18" s="41" t="str">
        <f>IF(S18="","",Listen!$H$2)</f>
        <v/>
      </c>
      <c r="U18" s="7"/>
      <c r="V18" s="41" t="str">
        <f>IF(U18="","",Listen!$H$2)</f>
        <v/>
      </c>
      <c r="W18" s="7"/>
      <c r="X18" s="41" t="str">
        <f>IF(W18="","",Listen!$H$2)</f>
        <v/>
      </c>
      <c r="Y18" s="25" t="str">
        <f t="shared" si="18"/>
        <v/>
      </c>
      <c r="AA18" s="13" t="str">
        <f t="shared" si="19"/>
        <v/>
      </c>
      <c r="AB18" s="13" t="str">
        <f t="shared" si="20"/>
        <v/>
      </c>
      <c r="AC18" s="13" t="str">
        <f t="shared" si="21"/>
        <v/>
      </c>
      <c r="AD18" s="13" t="str">
        <f t="shared" si="22"/>
        <v>Weserbergland</v>
      </c>
      <c r="AE18" s="13" t="str">
        <f t="shared" si="23"/>
        <v/>
      </c>
      <c r="AF18" s="13" t="str">
        <f t="shared" si="24"/>
        <v/>
      </c>
      <c r="AG18" s="13" t="str">
        <f t="shared" si="25"/>
        <v/>
      </c>
      <c r="AH18" s="64" t="str">
        <f t="shared" si="26"/>
        <v/>
      </c>
      <c r="AI18" s="13" t="str">
        <f t="shared" si="27"/>
        <v>Bezirksmeisterschaften 2018</v>
      </c>
      <c r="AJ18" s="67" t="str">
        <f t="shared" si="28"/>
        <v/>
      </c>
      <c r="AK18" s="67" t="str">
        <f t="shared" si="29"/>
        <v/>
      </c>
      <c r="AL18" s="67" t="str">
        <f t="shared" si="30"/>
        <v/>
      </c>
      <c r="AM18" s="67" t="str">
        <f t="shared" si="31"/>
        <v/>
      </c>
      <c r="AN18" s="67" t="str">
        <f t="shared" si="32"/>
        <v/>
      </c>
      <c r="AO18" s="67" t="str">
        <f t="shared" si="33"/>
        <v/>
      </c>
      <c r="AP18" s="59"/>
      <c r="AQ18" s="59"/>
      <c r="AS18" s="13">
        <f t="shared" si="34"/>
        <v>1</v>
      </c>
      <c r="AT18" s="13">
        <f t="shared" si="35"/>
        <v>1</v>
      </c>
      <c r="AU18" s="13">
        <f t="shared" si="36"/>
        <v>1</v>
      </c>
      <c r="AV18" s="13">
        <f t="shared" si="37"/>
        <v>1</v>
      </c>
      <c r="AW18" s="13">
        <f t="shared" si="38"/>
        <v>1</v>
      </c>
      <c r="AX18" s="13">
        <f t="shared" si="39"/>
        <v>1</v>
      </c>
      <c r="AY18" s="13">
        <f t="shared" si="40"/>
        <v>1</v>
      </c>
      <c r="AZ18" s="13">
        <f t="shared" si="41"/>
        <v>1</v>
      </c>
      <c r="BA18" s="13">
        <f t="shared" si="42"/>
        <v>1</v>
      </c>
      <c r="BB18" s="13">
        <f t="shared" si="43"/>
        <v>1</v>
      </c>
      <c r="BC18" s="13">
        <f t="shared" si="44"/>
        <v>1</v>
      </c>
      <c r="BD18" s="13">
        <f t="shared" si="45"/>
        <v>1</v>
      </c>
      <c r="BE18" s="13">
        <f t="shared" si="46"/>
        <v>1</v>
      </c>
      <c r="BF18" s="13">
        <f t="shared" si="47"/>
        <v>1</v>
      </c>
      <c r="BG18" s="13">
        <f t="shared" si="48"/>
        <v>1</v>
      </c>
    </row>
    <row r="19" spans="1:59" x14ac:dyDescent="0.2">
      <c r="A19" s="40" t="s">
        <v>36</v>
      </c>
      <c r="B19" s="16"/>
      <c r="C19" s="16"/>
      <c r="D19" s="23"/>
      <c r="E19" s="50" t="str">
        <f t="shared" si="17"/>
        <v>Weserbergland</v>
      </c>
      <c r="F19" s="5"/>
      <c r="G19" s="5"/>
      <c r="H19" s="5"/>
      <c r="I19" s="6"/>
      <c r="J19" s="74" t="s">
        <v>382</v>
      </c>
      <c r="K19" s="5"/>
      <c r="L19" s="43"/>
      <c r="M19" s="7"/>
      <c r="N19" s="41" t="str">
        <f>IF(M19="","",Listen!$H$2)</f>
        <v/>
      </c>
      <c r="O19" s="7"/>
      <c r="P19" s="41" t="str">
        <f>IF(O19="","",Listen!$H$2)</f>
        <v/>
      </c>
      <c r="Q19" s="7"/>
      <c r="R19" s="41" t="str">
        <f>IF(Q19="","",Listen!$H$2)</f>
        <v/>
      </c>
      <c r="S19" s="7"/>
      <c r="T19" s="41" t="str">
        <f>IF(S19="","",Listen!$H$2)</f>
        <v/>
      </c>
      <c r="U19" s="7"/>
      <c r="V19" s="41" t="str">
        <f>IF(U19="","",Listen!$H$2)</f>
        <v/>
      </c>
      <c r="W19" s="7"/>
      <c r="X19" s="41" t="str">
        <f>IF(W19="","",Listen!$H$2)</f>
        <v/>
      </c>
      <c r="Y19" s="25" t="str">
        <f t="shared" si="18"/>
        <v/>
      </c>
      <c r="AA19" s="13" t="str">
        <f t="shared" si="19"/>
        <v/>
      </c>
      <c r="AB19" s="13" t="str">
        <f t="shared" si="20"/>
        <v/>
      </c>
      <c r="AC19" s="13" t="str">
        <f t="shared" si="21"/>
        <v/>
      </c>
      <c r="AD19" s="13" t="str">
        <f t="shared" si="22"/>
        <v>Weserbergland</v>
      </c>
      <c r="AE19" s="13" t="str">
        <f t="shared" si="23"/>
        <v/>
      </c>
      <c r="AF19" s="13" t="str">
        <f t="shared" si="24"/>
        <v/>
      </c>
      <c r="AG19" s="13" t="str">
        <f t="shared" si="25"/>
        <v/>
      </c>
      <c r="AH19" s="64" t="str">
        <f t="shared" si="26"/>
        <v/>
      </c>
      <c r="AI19" s="13" t="str">
        <f t="shared" si="27"/>
        <v>Bezirksmeisterschaften 2018</v>
      </c>
      <c r="AJ19" s="67" t="str">
        <f t="shared" si="28"/>
        <v/>
      </c>
      <c r="AK19" s="67" t="str">
        <f t="shared" si="29"/>
        <v/>
      </c>
      <c r="AL19" s="67" t="str">
        <f t="shared" si="30"/>
        <v/>
      </c>
      <c r="AM19" s="67" t="str">
        <f t="shared" si="31"/>
        <v/>
      </c>
      <c r="AN19" s="67" t="str">
        <f t="shared" si="32"/>
        <v/>
      </c>
      <c r="AO19" s="67" t="str">
        <f t="shared" si="33"/>
        <v/>
      </c>
      <c r="AP19" s="59"/>
      <c r="AQ19" s="59"/>
      <c r="AS19" s="13">
        <f t="shared" si="34"/>
        <v>1</v>
      </c>
      <c r="AT19" s="13">
        <f t="shared" si="35"/>
        <v>1</v>
      </c>
      <c r="AU19" s="13">
        <f t="shared" si="36"/>
        <v>1</v>
      </c>
      <c r="AV19" s="13">
        <f t="shared" si="37"/>
        <v>1</v>
      </c>
      <c r="AW19" s="13">
        <f t="shared" si="38"/>
        <v>1</v>
      </c>
      <c r="AX19" s="13">
        <f t="shared" si="39"/>
        <v>1</v>
      </c>
      <c r="AY19" s="13">
        <f t="shared" si="40"/>
        <v>1</v>
      </c>
      <c r="AZ19" s="13">
        <f t="shared" si="41"/>
        <v>1</v>
      </c>
      <c r="BA19" s="13">
        <f t="shared" si="42"/>
        <v>1</v>
      </c>
      <c r="BB19" s="13">
        <f t="shared" si="43"/>
        <v>1</v>
      </c>
      <c r="BC19" s="13">
        <f t="shared" si="44"/>
        <v>1</v>
      </c>
      <c r="BD19" s="13">
        <f t="shared" si="45"/>
        <v>1</v>
      </c>
      <c r="BE19" s="13">
        <f t="shared" si="46"/>
        <v>1</v>
      </c>
      <c r="BF19" s="13">
        <f t="shared" si="47"/>
        <v>1</v>
      </c>
      <c r="BG19" s="13">
        <f t="shared" si="48"/>
        <v>1</v>
      </c>
    </row>
    <row r="20" spans="1:59" x14ac:dyDescent="0.2">
      <c r="A20" s="40" t="s">
        <v>36</v>
      </c>
      <c r="B20" s="16"/>
      <c r="C20" s="16"/>
      <c r="D20" s="23"/>
      <c r="E20" s="50" t="str">
        <f t="shared" si="17"/>
        <v>Weserbergland</v>
      </c>
      <c r="F20" s="5"/>
      <c r="G20" s="5"/>
      <c r="H20" s="5"/>
      <c r="I20" s="6"/>
      <c r="J20" s="74" t="s">
        <v>382</v>
      </c>
      <c r="K20" s="5"/>
      <c r="L20" s="43"/>
      <c r="M20" s="7"/>
      <c r="N20" s="41" t="str">
        <f>IF(M20="","",Listen!$H$2)</f>
        <v/>
      </c>
      <c r="O20" s="7"/>
      <c r="P20" s="41" t="str">
        <f>IF(O20="","",Listen!$H$2)</f>
        <v/>
      </c>
      <c r="Q20" s="7"/>
      <c r="R20" s="41" t="str">
        <f>IF(Q20="","",Listen!$H$2)</f>
        <v/>
      </c>
      <c r="S20" s="7"/>
      <c r="T20" s="41" t="str">
        <f>IF(S20="","",Listen!$H$2)</f>
        <v/>
      </c>
      <c r="U20" s="7"/>
      <c r="V20" s="41" t="str">
        <f>IF(U20="","",Listen!$H$2)</f>
        <v/>
      </c>
      <c r="W20" s="7"/>
      <c r="X20" s="41" t="str">
        <f>IF(W20="","",Listen!$H$2)</f>
        <v/>
      </c>
      <c r="Y20" s="25" t="str">
        <f t="shared" si="18"/>
        <v/>
      </c>
      <c r="AA20" s="13" t="str">
        <f t="shared" si="19"/>
        <v/>
      </c>
      <c r="AB20" s="13" t="str">
        <f t="shared" si="20"/>
        <v/>
      </c>
      <c r="AC20" s="13" t="str">
        <f t="shared" si="21"/>
        <v/>
      </c>
      <c r="AD20" s="13" t="str">
        <f t="shared" si="22"/>
        <v>Weserbergland</v>
      </c>
      <c r="AE20" s="13" t="str">
        <f t="shared" si="23"/>
        <v/>
      </c>
      <c r="AF20" s="13" t="str">
        <f t="shared" si="24"/>
        <v/>
      </c>
      <c r="AG20" s="13" t="str">
        <f t="shared" si="25"/>
        <v/>
      </c>
      <c r="AH20" s="64" t="str">
        <f t="shared" si="26"/>
        <v/>
      </c>
      <c r="AI20" s="13" t="str">
        <f t="shared" si="27"/>
        <v>Bezirksmeisterschaften 2018</v>
      </c>
      <c r="AJ20" s="67" t="str">
        <f t="shared" si="28"/>
        <v/>
      </c>
      <c r="AK20" s="67" t="str">
        <f t="shared" si="29"/>
        <v/>
      </c>
      <c r="AL20" s="67" t="str">
        <f t="shared" si="30"/>
        <v/>
      </c>
      <c r="AM20" s="67" t="str">
        <f t="shared" si="31"/>
        <v/>
      </c>
      <c r="AN20" s="67" t="str">
        <f t="shared" si="32"/>
        <v/>
      </c>
      <c r="AO20" s="67" t="str">
        <f t="shared" si="33"/>
        <v/>
      </c>
      <c r="AP20" s="59"/>
      <c r="AQ20" s="59"/>
      <c r="AS20" s="13">
        <f t="shared" si="34"/>
        <v>1</v>
      </c>
      <c r="AT20" s="13">
        <f t="shared" si="35"/>
        <v>1</v>
      </c>
      <c r="AU20" s="13">
        <f t="shared" si="36"/>
        <v>1</v>
      </c>
      <c r="AV20" s="13">
        <f t="shared" si="37"/>
        <v>1</v>
      </c>
      <c r="AW20" s="13">
        <f t="shared" si="38"/>
        <v>1</v>
      </c>
      <c r="AX20" s="13">
        <f t="shared" si="39"/>
        <v>1</v>
      </c>
      <c r="AY20" s="13">
        <f t="shared" si="40"/>
        <v>1</v>
      </c>
      <c r="AZ20" s="13">
        <f t="shared" si="41"/>
        <v>1</v>
      </c>
      <c r="BA20" s="13">
        <f t="shared" si="42"/>
        <v>1</v>
      </c>
      <c r="BB20" s="13">
        <f t="shared" si="43"/>
        <v>1</v>
      </c>
      <c r="BC20" s="13">
        <f t="shared" si="44"/>
        <v>1</v>
      </c>
      <c r="BD20" s="13">
        <f t="shared" si="45"/>
        <v>1</v>
      </c>
      <c r="BE20" s="13">
        <f t="shared" si="46"/>
        <v>1</v>
      </c>
      <c r="BF20" s="13">
        <f t="shared" si="47"/>
        <v>1</v>
      </c>
      <c r="BG20" s="13">
        <f t="shared" si="48"/>
        <v>1</v>
      </c>
    </row>
    <row r="21" spans="1:59" x14ac:dyDescent="0.2">
      <c r="A21" s="40" t="s">
        <v>36</v>
      </c>
      <c r="B21" s="16"/>
      <c r="C21" s="16"/>
      <c r="D21" s="23"/>
      <c r="E21" s="50" t="str">
        <f t="shared" si="17"/>
        <v>Weserbergland</v>
      </c>
      <c r="F21" s="5"/>
      <c r="G21" s="5"/>
      <c r="H21" s="5"/>
      <c r="I21" s="6"/>
      <c r="J21" s="74" t="s">
        <v>382</v>
      </c>
      <c r="K21" s="5"/>
      <c r="L21" s="43"/>
      <c r="M21" s="7"/>
      <c r="N21" s="41" t="str">
        <f>IF(M21="","",Listen!$H$2)</f>
        <v/>
      </c>
      <c r="O21" s="7"/>
      <c r="P21" s="41" t="str">
        <f>IF(O21="","",Listen!$H$2)</f>
        <v/>
      </c>
      <c r="Q21" s="7"/>
      <c r="R21" s="41" t="str">
        <f>IF(Q21="","",Listen!$H$2)</f>
        <v/>
      </c>
      <c r="S21" s="7"/>
      <c r="T21" s="41" t="str">
        <f>IF(S21="","",Listen!$H$2)</f>
        <v/>
      </c>
      <c r="U21" s="7"/>
      <c r="V21" s="41" t="str">
        <f>IF(U21="","",Listen!$H$2)</f>
        <v/>
      </c>
      <c r="W21" s="7"/>
      <c r="X21" s="41" t="str">
        <f>IF(W21="","",Listen!$H$2)</f>
        <v/>
      </c>
      <c r="Y21" s="25" t="str">
        <f t="shared" si="18"/>
        <v/>
      </c>
      <c r="AA21" s="13" t="str">
        <f t="shared" si="19"/>
        <v/>
      </c>
      <c r="AB21" s="13" t="str">
        <f t="shared" si="20"/>
        <v/>
      </c>
      <c r="AC21" s="13" t="str">
        <f t="shared" si="21"/>
        <v/>
      </c>
      <c r="AD21" s="13" t="str">
        <f t="shared" si="22"/>
        <v>Weserbergland</v>
      </c>
      <c r="AE21" s="13" t="str">
        <f t="shared" si="23"/>
        <v/>
      </c>
      <c r="AF21" s="13" t="str">
        <f t="shared" si="24"/>
        <v/>
      </c>
      <c r="AG21" s="13" t="str">
        <f t="shared" si="25"/>
        <v/>
      </c>
      <c r="AH21" s="64" t="str">
        <f t="shared" si="26"/>
        <v/>
      </c>
      <c r="AI21" s="13" t="str">
        <f t="shared" si="27"/>
        <v>Bezirksmeisterschaften 2018</v>
      </c>
      <c r="AJ21" s="67" t="str">
        <f t="shared" si="28"/>
        <v/>
      </c>
      <c r="AK21" s="67" t="str">
        <f t="shared" si="29"/>
        <v/>
      </c>
      <c r="AL21" s="67" t="str">
        <f t="shared" si="30"/>
        <v/>
      </c>
      <c r="AM21" s="67" t="str">
        <f t="shared" si="31"/>
        <v/>
      </c>
      <c r="AN21" s="67" t="str">
        <f t="shared" si="32"/>
        <v/>
      </c>
      <c r="AO21" s="67" t="str">
        <f t="shared" si="33"/>
        <v/>
      </c>
      <c r="AP21" s="59"/>
      <c r="AQ21" s="59"/>
      <c r="AS21" s="13">
        <f t="shared" si="34"/>
        <v>1</v>
      </c>
      <c r="AT21" s="13">
        <f t="shared" si="35"/>
        <v>1</v>
      </c>
      <c r="AU21" s="13">
        <f t="shared" si="36"/>
        <v>1</v>
      </c>
      <c r="AV21" s="13">
        <f t="shared" si="37"/>
        <v>1</v>
      </c>
      <c r="AW21" s="13">
        <f t="shared" si="38"/>
        <v>1</v>
      </c>
      <c r="AX21" s="13">
        <f t="shared" si="39"/>
        <v>1</v>
      </c>
      <c r="AY21" s="13">
        <f t="shared" si="40"/>
        <v>1</v>
      </c>
      <c r="AZ21" s="13">
        <f t="shared" si="41"/>
        <v>1</v>
      </c>
      <c r="BA21" s="13">
        <f t="shared" si="42"/>
        <v>1</v>
      </c>
      <c r="BB21" s="13">
        <f t="shared" si="43"/>
        <v>1</v>
      </c>
      <c r="BC21" s="13">
        <f t="shared" si="44"/>
        <v>1</v>
      </c>
      <c r="BD21" s="13">
        <f t="shared" si="45"/>
        <v>1</v>
      </c>
      <c r="BE21" s="13">
        <f t="shared" si="46"/>
        <v>1</v>
      </c>
      <c r="BF21" s="13">
        <f t="shared" si="47"/>
        <v>1</v>
      </c>
      <c r="BG21" s="13">
        <f t="shared" si="48"/>
        <v>1</v>
      </c>
    </row>
    <row r="22" spans="1:59" x14ac:dyDescent="0.2">
      <c r="A22" s="40" t="s">
        <v>36</v>
      </c>
      <c r="B22" s="16"/>
      <c r="C22" s="16"/>
      <c r="D22" s="23"/>
      <c r="E22" s="50" t="str">
        <f t="shared" si="17"/>
        <v>Weserbergland</v>
      </c>
      <c r="F22" s="5"/>
      <c r="G22" s="5"/>
      <c r="H22" s="5"/>
      <c r="I22" s="6"/>
      <c r="J22" s="74" t="s">
        <v>382</v>
      </c>
      <c r="K22" s="5"/>
      <c r="L22" s="43"/>
      <c r="M22" s="7"/>
      <c r="N22" s="41" t="str">
        <f>IF(M22="","",Listen!$H$2)</f>
        <v/>
      </c>
      <c r="O22" s="7"/>
      <c r="P22" s="41" t="str">
        <f>IF(O22="","",Listen!$H$2)</f>
        <v/>
      </c>
      <c r="Q22" s="7"/>
      <c r="R22" s="41" t="str">
        <f>IF(Q22="","",Listen!$H$2)</f>
        <v/>
      </c>
      <c r="S22" s="7"/>
      <c r="T22" s="41" t="str">
        <f>IF(S22="","",Listen!$H$2)</f>
        <v/>
      </c>
      <c r="U22" s="7"/>
      <c r="V22" s="41" t="str">
        <f>IF(U22="","",Listen!$H$2)</f>
        <v/>
      </c>
      <c r="W22" s="7"/>
      <c r="X22" s="41" t="str">
        <f>IF(W22="","",Listen!$H$2)</f>
        <v/>
      </c>
      <c r="Y22" s="25" t="str">
        <f t="shared" si="18"/>
        <v/>
      </c>
      <c r="AA22" s="13" t="str">
        <f t="shared" si="19"/>
        <v/>
      </c>
      <c r="AB22" s="13" t="str">
        <f t="shared" si="20"/>
        <v/>
      </c>
      <c r="AC22" s="13" t="str">
        <f t="shared" si="21"/>
        <v/>
      </c>
      <c r="AD22" s="13" t="str">
        <f t="shared" si="22"/>
        <v>Weserbergland</v>
      </c>
      <c r="AE22" s="13" t="str">
        <f t="shared" si="23"/>
        <v/>
      </c>
      <c r="AF22" s="13" t="str">
        <f t="shared" si="24"/>
        <v/>
      </c>
      <c r="AG22" s="13" t="str">
        <f t="shared" si="25"/>
        <v/>
      </c>
      <c r="AH22" s="64" t="str">
        <f t="shared" si="26"/>
        <v/>
      </c>
      <c r="AI22" s="13" t="str">
        <f t="shared" si="27"/>
        <v>Bezirksmeisterschaften 2018</v>
      </c>
      <c r="AJ22" s="67" t="str">
        <f t="shared" si="28"/>
        <v/>
      </c>
      <c r="AK22" s="67" t="str">
        <f t="shared" si="29"/>
        <v/>
      </c>
      <c r="AL22" s="67" t="str">
        <f t="shared" si="30"/>
        <v/>
      </c>
      <c r="AM22" s="67" t="str">
        <f t="shared" si="31"/>
        <v/>
      </c>
      <c r="AN22" s="67" t="str">
        <f t="shared" si="32"/>
        <v/>
      </c>
      <c r="AO22" s="67" t="str">
        <f t="shared" si="33"/>
        <v/>
      </c>
      <c r="AP22" s="59"/>
      <c r="AQ22" s="59"/>
      <c r="AS22" s="13">
        <f t="shared" si="34"/>
        <v>1</v>
      </c>
      <c r="AT22" s="13">
        <f t="shared" si="35"/>
        <v>1</v>
      </c>
      <c r="AU22" s="13">
        <f t="shared" si="36"/>
        <v>1</v>
      </c>
      <c r="AV22" s="13">
        <f t="shared" si="37"/>
        <v>1</v>
      </c>
      <c r="AW22" s="13">
        <f t="shared" si="38"/>
        <v>1</v>
      </c>
      <c r="AX22" s="13">
        <f t="shared" si="39"/>
        <v>1</v>
      </c>
      <c r="AY22" s="13">
        <f t="shared" si="40"/>
        <v>1</v>
      </c>
      <c r="AZ22" s="13">
        <f t="shared" si="41"/>
        <v>1</v>
      </c>
      <c r="BA22" s="13">
        <f t="shared" si="42"/>
        <v>1</v>
      </c>
      <c r="BB22" s="13">
        <f t="shared" si="43"/>
        <v>1</v>
      </c>
      <c r="BC22" s="13">
        <f t="shared" si="44"/>
        <v>1</v>
      </c>
      <c r="BD22" s="13">
        <f t="shared" si="45"/>
        <v>1</v>
      </c>
      <c r="BE22" s="13">
        <f t="shared" si="46"/>
        <v>1</v>
      </c>
      <c r="BF22" s="13">
        <f t="shared" si="47"/>
        <v>1</v>
      </c>
      <c r="BG22" s="13">
        <f t="shared" si="48"/>
        <v>1</v>
      </c>
    </row>
    <row r="23" spans="1:59" x14ac:dyDescent="0.2">
      <c r="A23" s="40" t="s">
        <v>36</v>
      </c>
      <c r="B23" s="16"/>
      <c r="C23" s="16"/>
      <c r="D23" s="23"/>
      <c r="E23" s="50" t="str">
        <f t="shared" si="17"/>
        <v>Weserbergland</v>
      </c>
      <c r="F23" s="5"/>
      <c r="G23" s="5"/>
      <c r="H23" s="5"/>
      <c r="I23" s="6"/>
      <c r="J23" s="74" t="s">
        <v>382</v>
      </c>
      <c r="K23" s="5"/>
      <c r="L23" s="43"/>
      <c r="M23" s="7"/>
      <c r="N23" s="41" t="str">
        <f>IF(M23="","",Listen!$H$2)</f>
        <v/>
      </c>
      <c r="O23" s="7"/>
      <c r="P23" s="41" t="str">
        <f>IF(O23="","",Listen!$H$2)</f>
        <v/>
      </c>
      <c r="Q23" s="7"/>
      <c r="R23" s="41" t="str">
        <f>IF(Q23="","",Listen!$H$2)</f>
        <v/>
      </c>
      <c r="S23" s="7"/>
      <c r="T23" s="41" t="str">
        <f>IF(S23="","",Listen!$H$2)</f>
        <v/>
      </c>
      <c r="U23" s="7"/>
      <c r="V23" s="41" t="str">
        <f>IF(U23="","",Listen!$H$2)</f>
        <v/>
      </c>
      <c r="W23" s="7"/>
      <c r="X23" s="41" t="str">
        <f>IF(W23="","",Listen!$H$2)</f>
        <v/>
      </c>
      <c r="Y23" s="25" t="str">
        <f t="shared" si="18"/>
        <v/>
      </c>
      <c r="AA23" s="13" t="str">
        <f t="shared" si="19"/>
        <v/>
      </c>
      <c r="AB23" s="13" t="str">
        <f t="shared" si="20"/>
        <v/>
      </c>
      <c r="AC23" s="13" t="str">
        <f t="shared" si="21"/>
        <v/>
      </c>
      <c r="AD23" s="13" t="str">
        <f t="shared" si="22"/>
        <v>Weserbergland</v>
      </c>
      <c r="AE23" s="13" t="str">
        <f t="shared" si="23"/>
        <v/>
      </c>
      <c r="AF23" s="13" t="str">
        <f t="shared" si="24"/>
        <v/>
      </c>
      <c r="AG23" s="13" t="str">
        <f t="shared" si="25"/>
        <v/>
      </c>
      <c r="AH23" s="64" t="str">
        <f t="shared" si="26"/>
        <v/>
      </c>
      <c r="AI23" s="13" t="str">
        <f t="shared" si="27"/>
        <v>Bezirksmeisterschaften 2018</v>
      </c>
      <c r="AJ23" s="67" t="str">
        <f t="shared" si="28"/>
        <v/>
      </c>
      <c r="AK23" s="67" t="str">
        <f t="shared" si="29"/>
        <v/>
      </c>
      <c r="AL23" s="67" t="str">
        <f t="shared" si="30"/>
        <v/>
      </c>
      <c r="AM23" s="67" t="str">
        <f t="shared" si="31"/>
        <v/>
      </c>
      <c r="AN23" s="67" t="str">
        <f t="shared" si="32"/>
        <v/>
      </c>
      <c r="AO23" s="67" t="str">
        <f t="shared" si="33"/>
        <v/>
      </c>
      <c r="AP23" s="59"/>
      <c r="AQ23" s="59"/>
      <c r="AS23" s="13">
        <f t="shared" si="34"/>
        <v>1</v>
      </c>
      <c r="AT23" s="13">
        <f t="shared" si="35"/>
        <v>1</v>
      </c>
      <c r="AU23" s="13">
        <f t="shared" si="36"/>
        <v>1</v>
      </c>
      <c r="AV23" s="13">
        <f t="shared" si="37"/>
        <v>1</v>
      </c>
      <c r="AW23" s="13">
        <f t="shared" si="38"/>
        <v>1</v>
      </c>
      <c r="AX23" s="13">
        <f t="shared" si="39"/>
        <v>1</v>
      </c>
      <c r="AY23" s="13">
        <f t="shared" si="40"/>
        <v>1</v>
      </c>
      <c r="AZ23" s="13">
        <f t="shared" si="41"/>
        <v>1</v>
      </c>
      <c r="BA23" s="13">
        <f t="shared" si="42"/>
        <v>1</v>
      </c>
      <c r="BB23" s="13">
        <f t="shared" si="43"/>
        <v>1</v>
      </c>
      <c r="BC23" s="13">
        <f t="shared" si="44"/>
        <v>1</v>
      </c>
      <c r="BD23" s="13">
        <f t="shared" si="45"/>
        <v>1</v>
      </c>
      <c r="BE23" s="13">
        <f t="shared" si="46"/>
        <v>1</v>
      </c>
      <c r="BF23" s="13">
        <f t="shared" si="47"/>
        <v>1</v>
      </c>
      <c r="BG23" s="13">
        <f t="shared" si="48"/>
        <v>1</v>
      </c>
    </row>
    <row r="24" spans="1:59" x14ac:dyDescent="0.2">
      <c r="A24" s="40" t="s">
        <v>36</v>
      </c>
      <c r="B24" s="16"/>
      <c r="C24" s="16"/>
      <c r="D24" s="23"/>
      <c r="E24" s="50" t="str">
        <f t="shared" si="17"/>
        <v>Weserbergland</v>
      </c>
      <c r="F24" s="5"/>
      <c r="G24" s="5"/>
      <c r="H24" s="5"/>
      <c r="I24" s="6"/>
      <c r="J24" s="74" t="s">
        <v>382</v>
      </c>
      <c r="K24" s="5"/>
      <c r="L24" s="43"/>
      <c r="M24" s="7"/>
      <c r="N24" s="41" t="str">
        <f>IF(M24="","",Listen!$H$2)</f>
        <v/>
      </c>
      <c r="O24" s="7"/>
      <c r="P24" s="41" t="str">
        <f>IF(O24="","",Listen!$H$2)</f>
        <v/>
      </c>
      <c r="Q24" s="7"/>
      <c r="R24" s="41" t="str">
        <f>IF(Q24="","",Listen!$H$2)</f>
        <v/>
      </c>
      <c r="S24" s="7"/>
      <c r="T24" s="41" t="str">
        <f>IF(S24="","",Listen!$H$2)</f>
        <v/>
      </c>
      <c r="U24" s="7"/>
      <c r="V24" s="41" t="str">
        <f>IF(U24="","",Listen!$H$2)</f>
        <v/>
      </c>
      <c r="W24" s="7"/>
      <c r="X24" s="41" t="str">
        <f>IF(W24="","",Listen!$H$2)</f>
        <v/>
      </c>
      <c r="Y24" s="25" t="str">
        <f t="shared" si="18"/>
        <v/>
      </c>
      <c r="AA24" s="13" t="str">
        <f t="shared" si="19"/>
        <v/>
      </c>
      <c r="AB24" s="13" t="str">
        <f t="shared" si="20"/>
        <v/>
      </c>
      <c r="AC24" s="13" t="str">
        <f t="shared" si="21"/>
        <v/>
      </c>
      <c r="AD24" s="13" t="str">
        <f t="shared" si="22"/>
        <v>Weserbergland</v>
      </c>
      <c r="AE24" s="13" t="str">
        <f t="shared" si="23"/>
        <v/>
      </c>
      <c r="AF24" s="13" t="str">
        <f t="shared" si="24"/>
        <v/>
      </c>
      <c r="AG24" s="13" t="str">
        <f t="shared" si="25"/>
        <v/>
      </c>
      <c r="AH24" s="64" t="str">
        <f t="shared" si="26"/>
        <v/>
      </c>
      <c r="AI24" s="13" t="str">
        <f t="shared" si="27"/>
        <v>Bezirksmeisterschaften 2018</v>
      </c>
      <c r="AJ24" s="67" t="str">
        <f t="shared" si="28"/>
        <v/>
      </c>
      <c r="AK24" s="67" t="str">
        <f t="shared" si="29"/>
        <v/>
      </c>
      <c r="AL24" s="67" t="str">
        <f t="shared" si="30"/>
        <v/>
      </c>
      <c r="AM24" s="67" t="str">
        <f t="shared" si="31"/>
        <v/>
      </c>
      <c r="AN24" s="67" t="str">
        <f t="shared" si="32"/>
        <v/>
      </c>
      <c r="AO24" s="67" t="str">
        <f t="shared" si="33"/>
        <v/>
      </c>
      <c r="AP24" s="59"/>
      <c r="AQ24" s="59"/>
      <c r="AS24" s="13">
        <f t="shared" si="34"/>
        <v>1</v>
      </c>
      <c r="AT24" s="13">
        <f t="shared" si="35"/>
        <v>1</v>
      </c>
      <c r="AU24" s="13">
        <f t="shared" si="36"/>
        <v>1</v>
      </c>
      <c r="AV24" s="13">
        <f t="shared" si="37"/>
        <v>1</v>
      </c>
      <c r="AW24" s="13">
        <f t="shared" si="38"/>
        <v>1</v>
      </c>
      <c r="AX24" s="13">
        <f t="shared" si="39"/>
        <v>1</v>
      </c>
      <c r="AY24" s="13">
        <f t="shared" si="40"/>
        <v>1</v>
      </c>
      <c r="AZ24" s="13">
        <f t="shared" si="41"/>
        <v>1</v>
      </c>
      <c r="BA24" s="13">
        <f t="shared" si="42"/>
        <v>1</v>
      </c>
      <c r="BB24" s="13">
        <f t="shared" si="43"/>
        <v>1</v>
      </c>
      <c r="BC24" s="13">
        <f t="shared" si="44"/>
        <v>1</v>
      </c>
      <c r="BD24" s="13">
        <f t="shared" si="45"/>
        <v>1</v>
      </c>
      <c r="BE24" s="13">
        <f t="shared" si="46"/>
        <v>1</v>
      </c>
      <c r="BF24" s="13">
        <f t="shared" si="47"/>
        <v>1</v>
      </c>
      <c r="BG24" s="13">
        <f t="shared" si="48"/>
        <v>1</v>
      </c>
    </row>
    <row r="25" spans="1:59" x14ac:dyDescent="0.2">
      <c r="A25" s="40" t="s">
        <v>36</v>
      </c>
      <c r="B25" s="16"/>
      <c r="C25" s="16"/>
      <c r="D25" s="23"/>
      <c r="E25" s="50" t="str">
        <f t="shared" si="17"/>
        <v>Weserbergland</v>
      </c>
      <c r="F25" s="5"/>
      <c r="G25" s="5"/>
      <c r="H25" s="5"/>
      <c r="I25" s="6"/>
      <c r="J25" s="74" t="s">
        <v>382</v>
      </c>
      <c r="K25" s="5"/>
      <c r="L25" s="43"/>
      <c r="M25" s="7"/>
      <c r="N25" s="41" t="str">
        <f>IF(M25="","",Listen!$H$2)</f>
        <v/>
      </c>
      <c r="O25" s="7"/>
      <c r="P25" s="41" t="str">
        <f>IF(O25="","",Listen!$H$2)</f>
        <v/>
      </c>
      <c r="Q25" s="7"/>
      <c r="R25" s="41" t="str">
        <f>IF(Q25="","",Listen!$H$2)</f>
        <v/>
      </c>
      <c r="S25" s="7"/>
      <c r="T25" s="41" t="str">
        <f>IF(S25="","",Listen!$H$2)</f>
        <v/>
      </c>
      <c r="U25" s="7"/>
      <c r="V25" s="41" t="str">
        <f>IF(U25="","",Listen!$H$2)</f>
        <v/>
      </c>
      <c r="W25" s="7"/>
      <c r="X25" s="41" t="str">
        <f>IF(W25="","",Listen!$H$2)</f>
        <v/>
      </c>
      <c r="Y25" s="25" t="str">
        <f t="shared" si="18"/>
        <v/>
      </c>
      <c r="AA25" s="13" t="str">
        <f t="shared" si="19"/>
        <v/>
      </c>
      <c r="AB25" s="13" t="str">
        <f t="shared" si="20"/>
        <v/>
      </c>
      <c r="AC25" s="13" t="str">
        <f t="shared" si="21"/>
        <v/>
      </c>
      <c r="AD25" s="13" t="str">
        <f t="shared" si="22"/>
        <v>Weserbergland</v>
      </c>
      <c r="AE25" s="13" t="str">
        <f t="shared" si="23"/>
        <v/>
      </c>
      <c r="AF25" s="13" t="str">
        <f t="shared" si="24"/>
        <v/>
      </c>
      <c r="AG25" s="13" t="str">
        <f t="shared" si="25"/>
        <v/>
      </c>
      <c r="AH25" s="64" t="str">
        <f t="shared" si="26"/>
        <v/>
      </c>
      <c r="AI25" s="13" t="str">
        <f t="shared" si="27"/>
        <v>Bezirksmeisterschaften 2018</v>
      </c>
      <c r="AJ25" s="67" t="str">
        <f t="shared" si="28"/>
        <v/>
      </c>
      <c r="AK25" s="67" t="str">
        <f t="shared" si="29"/>
        <v/>
      </c>
      <c r="AL25" s="67" t="str">
        <f t="shared" si="30"/>
        <v/>
      </c>
      <c r="AM25" s="67" t="str">
        <f t="shared" si="31"/>
        <v/>
      </c>
      <c r="AN25" s="67" t="str">
        <f t="shared" si="32"/>
        <v/>
      </c>
      <c r="AO25" s="67" t="str">
        <f t="shared" si="33"/>
        <v/>
      </c>
      <c r="AP25" s="59"/>
      <c r="AQ25" s="59"/>
      <c r="AS25" s="13">
        <f t="shared" si="34"/>
        <v>1</v>
      </c>
      <c r="AT25" s="13">
        <f t="shared" si="35"/>
        <v>1</v>
      </c>
      <c r="AU25" s="13">
        <f t="shared" si="36"/>
        <v>1</v>
      </c>
      <c r="AV25" s="13">
        <f t="shared" si="37"/>
        <v>1</v>
      </c>
      <c r="AW25" s="13">
        <f t="shared" si="38"/>
        <v>1</v>
      </c>
      <c r="AX25" s="13">
        <f t="shared" si="39"/>
        <v>1</v>
      </c>
      <c r="AY25" s="13">
        <f t="shared" si="40"/>
        <v>1</v>
      </c>
      <c r="AZ25" s="13">
        <f t="shared" si="41"/>
        <v>1</v>
      </c>
      <c r="BA25" s="13">
        <f t="shared" si="42"/>
        <v>1</v>
      </c>
      <c r="BB25" s="13">
        <f t="shared" si="43"/>
        <v>1</v>
      </c>
      <c r="BC25" s="13">
        <f t="shared" si="44"/>
        <v>1</v>
      </c>
      <c r="BD25" s="13">
        <f t="shared" si="45"/>
        <v>1</v>
      </c>
      <c r="BE25" s="13">
        <f t="shared" si="46"/>
        <v>1</v>
      </c>
      <c r="BF25" s="13">
        <f t="shared" si="47"/>
        <v>1</v>
      </c>
      <c r="BG25" s="13">
        <f t="shared" si="48"/>
        <v>1</v>
      </c>
    </row>
    <row r="26" spans="1:59" x14ac:dyDescent="0.2">
      <c r="A26" s="40" t="s">
        <v>36</v>
      </c>
      <c r="B26" s="16"/>
      <c r="C26" s="16"/>
      <c r="D26" s="23"/>
      <c r="E26" s="50" t="str">
        <f t="shared" si="17"/>
        <v>Weserbergland</v>
      </c>
      <c r="F26" s="5"/>
      <c r="G26" s="5"/>
      <c r="H26" s="5"/>
      <c r="I26" s="6"/>
      <c r="J26" s="74" t="s">
        <v>382</v>
      </c>
      <c r="K26" s="5"/>
      <c r="L26" s="43"/>
      <c r="M26" s="7"/>
      <c r="N26" s="41" t="str">
        <f>IF(M26="","",Listen!$H$2)</f>
        <v/>
      </c>
      <c r="O26" s="7"/>
      <c r="P26" s="41" t="str">
        <f>IF(O26="","",Listen!$H$2)</f>
        <v/>
      </c>
      <c r="Q26" s="7"/>
      <c r="R26" s="41" t="str">
        <f>IF(Q26="","",Listen!$H$2)</f>
        <v/>
      </c>
      <c r="S26" s="7"/>
      <c r="T26" s="41" t="str">
        <f>IF(S26="","",Listen!$H$2)</f>
        <v/>
      </c>
      <c r="U26" s="7"/>
      <c r="V26" s="41" t="str">
        <f>IF(U26="","",Listen!$H$2)</f>
        <v/>
      </c>
      <c r="W26" s="7"/>
      <c r="X26" s="41" t="str">
        <f>IF(W26="","",Listen!$H$2)</f>
        <v/>
      </c>
      <c r="Y26" s="25" t="str">
        <f t="shared" si="18"/>
        <v/>
      </c>
      <c r="AA26" s="13" t="str">
        <f t="shared" si="19"/>
        <v/>
      </c>
      <c r="AB26" s="13" t="str">
        <f t="shared" si="20"/>
        <v/>
      </c>
      <c r="AC26" s="13" t="str">
        <f t="shared" si="21"/>
        <v/>
      </c>
      <c r="AD26" s="13" t="str">
        <f t="shared" si="22"/>
        <v>Weserbergland</v>
      </c>
      <c r="AE26" s="13" t="str">
        <f t="shared" si="23"/>
        <v/>
      </c>
      <c r="AF26" s="13" t="str">
        <f t="shared" si="24"/>
        <v/>
      </c>
      <c r="AG26" s="13" t="str">
        <f t="shared" si="25"/>
        <v/>
      </c>
      <c r="AH26" s="64" t="str">
        <f t="shared" si="26"/>
        <v/>
      </c>
      <c r="AI26" s="13" t="str">
        <f t="shared" si="27"/>
        <v>Bezirksmeisterschaften 2018</v>
      </c>
      <c r="AJ26" s="67" t="str">
        <f t="shared" si="28"/>
        <v/>
      </c>
      <c r="AK26" s="67" t="str">
        <f t="shared" si="29"/>
        <v/>
      </c>
      <c r="AL26" s="67" t="str">
        <f t="shared" si="30"/>
        <v/>
      </c>
      <c r="AM26" s="67" t="str">
        <f t="shared" si="31"/>
        <v/>
      </c>
      <c r="AN26" s="67" t="str">
        <f t="shared" si="32"/>
        <v/>
      </c>
      <c r="AO26" s="67" t="str">
        <f t="shared" si="33"/>
        <v/>
      </c>
      <c r="AP26" s="59"/>
      <c r="AQ26" s="59"/>
      <c r="AS26" s="13">
        <f t="shared" si="34"/>
        <v>1</v>
      </c>
      <c r="AT26" s="13">
        <f t="shared" si="35"/>
        <v>1</v>
      </c>
      <c r="AU26" s="13">
        <f t="shared" si="36"/>
        <v>1</v>
      </c>
      <c r="AV26" s="13">
        <f t="shared" si="37"/>
        <v>1</v>
      </c>
      <c r="AW26" s="13">
        <f t="shared" si="38"/>
        <v>1</v>
      </c>
      <c r="AX26" s="13">
        <f t="shared" si="39"/>
        <v>1</v>
      </c>
      <c r="AY26" s="13">
        <f t="shared" si="40"/>
        <v>1</v>
      </c>
      <c r="AZ26" s="13">
        <f t="shared" si="41"/>
        <v>1</v>
      </c>
      <c r="BA26" s="13">
        <f t="shared" si="42"/>
        <v>1</v>
      </c>
      <c r="BB26" s="13">
        <f t="shared" si="43"/>
        <v>1</v>
      </c>
      <c r="BC26" s="13">
        <f t="shared" si="44"/>
        <v>1</v>
      </c>
      <c r="BD26" s="13">
        <f t="shared" si="45"/>
        <v>1</v>
      </c>
      <c r="BE26" s="13">
        <f t="shared" si="46"/>
        <v>1</v>
      </c>
      <c r="BF26" s="13">
        <f t="shared" si="47"/>
        <v>1</v>
      </c>
      <c r="BG26" s="13">
        <f t="shared" si="48"/>
        <v>1</v>
      </c>
    </row>
    <row r="27" spans="1:59" x14ac:dyDescent="0.2">
      <c r="A27" s="40" t="s">
        <v>36</v>
      </c>
      <c r="B27" s="16"/>
      <c r="C27" s="16"/>
      <c r="D27" s="23"/>
      <c r="E27" s="50" t="str">
        <f t="shared" si="17"/>
        <v>Weserbergland</v>
      </c>
      <c r="F27" s="5"/>
      <c r="G27" s="5"/>
      <c r="H27" s="5"/>
      <c r="I27" s="6"/>
      <c r="J27" s="74" t="s">
        <v>382</v>
      </c>
      <c r="K27" s="5"/>
      <c r="L27" s="43"/>
      <c r="M27" s="7"/>
      <c r="N27" s="41" t="str">
        <f>IF(M27="","",Listen!$H$2)</f>
        <v/>
      </c>
      <c r="O27" s="7"/>
      <c r="P27" s="41" t="str">
        <f>IF(O27="","",Listen!$H$2)</f>
        <v/>
      </c>
      <c r="Q27" s="7"/>
      <c r="R27" s="41" t="str">
        <f>IF(Q27="","",Listen!$H$2)</f>
        <v/>
      </c>
      <c r="S27" s="7"/>
      <c r="T27" s="41" t="str">
        <f>IF(S27="","",Listen!$H$2)</f>
        <v/>
      </c>
      <c r="U27" s="7"/>
      <c r="V27" s="41" t="str">
        <f>IF(U27="","",Listen!$H$2)</f>
        <v/>
      </c>
      <c r="W27" s="7"/>
      <c r="X27" s="41" t="str">
        <f>IF(W27="","",Listen!$H$2)</f>
        <v/>
      </c>
      <c r="Y27" s="25" t="str">
        <f t="shared" si="18"/>
        <v/>
      </c>
      <c r="AA27" s="13" t="str">
        <f t="shared" si="19"/>
        <v/>
      </c>
      <c r="AB27" s="13" t="str">
        <f t="shared" si="20"/>
        <v/>
      </c>
      <c r="AC27" s="13" t="str">
        <f t="shared" si="21"/>
        <v/>
      </c>
      <c r="AD27" s="13" t="str">
        <f t="shared" si="22"/>
        <v>Weserbergland</v>
      </c>
      <c r="AE27" s="13" t="str">
        <f t="shared" si="23"/>
        <v/>
      </c>
      <c r="AF27" s="13" t="str">
        <f t="shared" si="24"/>
        <v/>
      </c>
      <c r="AG27" s="13" t="str">
        <f t="shared" si="25"/>
        <v/>
      </c>
      <c r="AH27" s="64" t="str">
        <f t="shared" si="26"/>
        <v/>
      </c>
      <c r="AI27" s="13" t="str">
        <f t="shared" si="27"/>
        <v>Bezirksmeisterschaften 2018</v>
      </c>
      <c r="AJ27" s="67" t="str">
        <f t="shared" si="28"/>
        <v/>
      </c>
      <c r="AK27" s="67" t="str">
        <f t="shared" si="29"/>
        <v/>
      </c>
      <c r="AL27" s="67" t="str">
        <f t="shared" si="30"/>
        <v/>
      </c>
      <c r="AM27" s="67" t="str">
        <f t="shared" si="31"/>
        <v/>
      </c>
      <c r="AN27" s="67" t="str">
        <f t="shared" si="32"/>
        <v/>
      </c>
      <c r="AO27" s="67" t="str">
        <f t="shared" si="33"/>
        <v/>
      </c>
      <c r="AP27" s="59"/>
      <c r="AQ27" s="59"/>
      <c r="AS27" s="13">
        <f t="shared" si="34"/>
        <v>1</v>
      </c>
      <c r="AT27" s="13">
        <f t="shared" si="35"/>
        <v>1</v>
      </c>
      <c r="AU27" s="13">
        <f t="shared" si="36"/>
        <v>1</v>
      </c>
      <c r="AV27" s="13">
        <f t="shared" si="37"/>
        <v>1</v>
      </c>
      <c r="AW27" s="13">
        <f t="shared" si="38"/>
        <v>1</v>
      </c>
      <c r="AX27" s="13">
        <f t="shared" si="39"/>
        <v>1</v>
      </c>
      <c r="AY27" s="13">
        <f t="shared" si="40"/>
        <v>1</v>
      </c>
      <c r="AZ27" s="13">
        <f t="shared" si="41"/>
        <v>1</v>
      </c>
      <c r="BA27" s="13">
        <f t="shared" si="42"/>
        <v>1</v>
      </c>
      <c r="BB27" s="13">
        <f t="shared" si="43"/>
        <v>1</v>
      </c>
      <c r="BC27" s="13">
        <f t="shared" si="44"/>
        <v>1</v>
      </c>
      <c r="BD27" s="13">
        <f t="shared" si="45"/>
        <v>1</v>
      </c>
      <c r="BE27" s="13">
        <f t="shared" si="46"/>
        <v>1</v>
      </c>
      <c r="BF27" s="13">
        <f t="shared" si="47"/>
        <v>1</v>
      </c>
      <c r="BG27" s="13">
        <f t="shared" si="48"/>
        <v>1</v>
      </c>
    </row>
    <row r="28" spans="1:59" x14ac:dyDescent="0.2">
      <c r="A28" s="40" t="s">
        <v>36</v>
      </c>
      <c r="B28" s="16"/>
      <c r="C28" s="16"/>
      <c r="D28" s="23"/>
      <c r="E28" s="50" t="str">
        <f t="shared" si="17"/>
        <v>Weserbergland</v>
      </c>
      <c r="F28" s="5"/>
      <c r="G28" s="5"/>
      <c r="H28" s="5"/>
      <c r="I28" s="6"/>
      <c r="J28" s="74" t="s">
        <v>382</v>
      </c>
      <c r="K28" s="5"/>
      <c r="L28" s="43"/>
      <c r="M28" s="7"/>
      <c r="N28" s="41" t="str">
        <f>IF(M28="","",Listen!$H$2)</f>
        <v/>
      </c>
      <c r="O28" s="7"/>
      <c r="P28" s="41" t="str">
        <f>IF(O28="","",Listen!$H$2)</f>
        <v/>
      </c>
      <c r="Q28" s="7"/>
      <c r="R28" s="41" t="str">
        <f>IF(Q28="","",Listen!$H$2)</f>
        <v/>
      </c>
      <c r="S28" s="7"/>
      <c r="T28" s="41" t="str">
        <f>IF(S28="","",Listen!$H$2)</f>
        <v/>
      </c>
      <c r="U28" s="7"/>
      <c r="V28" s="41" t="str">
        <f>IF(U28="","",Listen!$H$2)</f>
        <v/>
      </c>
      <c r="W28" s="7"/>
      <c r="X28" s="41" t="str">
        <f>IF(W28="","",Listen!$H$2)</f>
        <v/>
      </c>
      <c r="Y28" s="25" t="str">
        <f t="shared" si="18"/>
        <v/>
      </c>
      <c r="AA28" s="13" t="str">
        <f t="shared" si="19"/>
        <v/>
      </c>
      <c r="AB28" s="13" t="str">
        <f t="shared" si="20"/>
        <v/>
      </c>
      <c r="AC28" s="13" t="str">
        <f t="shared" si="21"/>
        <v/>
      </c>
      <c r="AD28" s="13" t="str">
        <f t="shared" si="22"/>
        <v>Weserbergland</v>
      </c>
      <c r="AE28" s="13" t="str">
        <f t="shared" si="23"/>
        <v/>
      </c>
      <c r="AF28" s="13" t="str">
        <f t="shared" si="24"/>
        <v/>
      </c>
      <c r="AG28" s="13" t="str">
        <f t="shared" si="25"/>
        <v/>
      </c>
      <c r="AH28" s="64" t="str">
        <f t="shared" si="26"/>
        <v/>
      </c>
      <c r="AI28" s="13" t="str">
        <f t="shared" si="27"/>
        <v>Bezirksmeisterschaften 2018</v>
      </c>
      <c r="AJ28" s="67" t="str">
        <f t="shared" si="28"/>
        <v/>
      </c>
      <c r="AK28" s="67" t="str">
        <f t="shared" si="29"/>
        <v/>
      </c>
      <c r="AL28" s="67" t="str">
        <f t="shared" si="30"/>
        <v/>
      </c>
      <c r="AM28" s="67" t="str">
        <f t="shared" si="31"/>
        <v/>
      </c>
      <c r="AN28" s="67" t="str">
        <f t="shared" si="32"/>
        <v/>
      </c>
      <c r="AO28" s="67" t="str">
        <f t="shared" si="33"/>
        <v/>
      </c>
      <c r="AP28" s="59"/>
      <c r="AQ28" s="59"/>
      <c r="AS28" s="13">
        <f t="shared" si="34"/>
        <v>1</v>
      </c>
      <c r="AT28" s="13">
        <f t="shared" si="35"/>
        <v>1</v>
      </c>
      <c r="AU28" s="13">
        <f t="shared" si="36"/>
        <v>1</v>
      </c>
      <c r="AV28" s="13">
        <f t="shared" si="37"/>
        <v>1</v>
      </c>
      <c r="AW28" s="13">
        <f t="shared" si="38"/>
        <v>1</v>
      </c>
      <c r="AX28" s="13">
        <f t="shared" si="39"/>
        <v>1</v>
      </c>
      <c r="AY28" s="13">
        <f t="shared" si="40"/>
        <v>1</v>
      </c>
      <c r="AZ28" s="13">
        <f t="shared" si="41"/>
        <v>1</v>
      </c>
      <c r="BA28" s="13">
        <f t="shared" si="42"/>
        <v>1</v>
      </c>
      <c r="BB28" s="13">
        <f t="shared" si="43"/>
        <v>1</v>
      </c>
      <c r="BC28" s="13">
        <f t="shared" si="44"/>
        <v>1</v>
      </c>
      <c r="BD28" s="13">
        <f t="shared" si="45"/>
        <v>1</v>
      </c>
      <c r="BE28" s="13">
        <f t="shared" si="46"/>
        <v>1</v>
      </c>
      <c r="BF28" s="13">
        <f t="shared" si="47"/>
        <v>1</v>
      </c>
      <c r="BG28" s="13">
        <f t="shared" si="48"/>
        <v>1</v>
      </c>
    </row>
    <row r="29" spans="1:59" x14ac:dyDescent="0.2">
      <c r="A29" s="40" t="s">
        <v>36</v>
      </c>
      <c r="B29" s="16"/>
      <c r="C29" s="16"/>
      <c r="D29" s="23"/>
      <c r="E29" s="50" t="str">
        <f t="shared" si="17"/>
        <v>Weserbergland</v>
      </c>
      <c r="F29" s="5"/>
      <c r="G29" s="5"/>
      <c r="H29" s="5"/>
      <c r="I29" s="6"/>
      <c r="J29" s="74" t="s">
        <v>382</v>
      </c>
      <c r="K29" s="5"/>
      <c r="L29" s="43"/>
      <c r="M29" s="7"/>
      <c r="N29" s="41" t="str">
        <f>IF(M29="","",Listen!$H$2)</f>
        <v/>
      </c>
      <c r="O29" s="7"/>
      <c r="P29" s="41" t="str">
        <f>IF(O29="","",Listen!$H$2)</f>
        <v/>
      </c>
      <c r="Q29" s="7"/>
      <c r="R29" s="41" t="str">
        <f>IF(Q29="","",Listen!$H$2)</f>
        <v/>
      </c>
      <c r="S29" s="7"/>
      <c r="T29" s="41" t="str">
        <f>IF(S29="","",Listen!$H$2)</f>
        <v/>
      </c>
      <c r="U29" s="7"/>
      <c r="V29" s="41" t="str">
        <f>IF(U29="","",Listen!$H$2)</f>
        <v/>
      </c>
      <c r="W29" s="7"/>
      <c r="X29" s="41" t="str">
        <f>IF(W29="","",Listen!$H$2)</f>
        <v/>
      </c>
      <c r="Y29" s="25" t="str">
        <f t="shared" si="18"/>
        <v/>
      </c>
      <c r="AA29" s="13" t="str">
        <f t="shared" si="19"/>
        <v/>
      </c>
      <c r="AB29" s="13" t="str">
        <f t="shared" si="20"/>
        <v/>
      </c>
      <c r="AC29" s="13" t="str">
        <f t="shared" si="21"/>
        <v/>
      </c>
      <c r="AD29" s="13" t="str">
        <f t="shared" si="22"/>
        <v>Weserbergland</v>
      </c>
      <c r="AE29" s="13" t="str">
        <f t="shared" si="23"/>
        <v/>
      </c>
      <c r="AF29" s="13" t="str">
        <f t="shared" si="24"/>
        <v/>
      </c>
      <c r="AG29" s="13" t="str">
        <f t="shared" si="25"/>
        <v/>
      </c>
      <c r="AH29" s="64" t="str">
        <f t="shared" si="26"/>
        <v/>
      </c>
      <c r="AI29" s="13" t="str">
        <f t="shared" si="27"/>
        <v>Bezirksmeisterschaften 2018</v>
      </c>
      <c r="AJ29" s="67" t="str">
        <f t="shared" si="28"/>
        <v/>
      </c>
      <c r="AK29" s="67" t="str">
        <f t="shared" si="29"/>
        <v/>
      </c>
      <c r="AL29" s="67" t="str">
        <f t="shared" si="30"/>
        <v/>
      </c>
      <c r="AM29" s="67" t="str">
        <f t="shared" si="31"/>
        <v/>
      </c>
      <c r="AN29" s="67" t="str">
        <f t="shared" si="32"/>
        <v/>
      </c>
      <c r="AO29" s="67" t="str">
        <f t="shared" si="33"/>
        <v/>
      </c>
      <c r="AP29" s="59"/>
      <c r="AQ29" s="59"/>
      <c r="AS29" s="13">
        <f t="shared" si="34"/>
        <v>1</v>
      </c>
      <c r="AT29" s="13">
        <f t="shared" si="35"/>
        <v>1</v>
      </c>
      <c r="AU29" s="13">
        <f t="shared" si="36"/>
        <v>1</v>
      </c>
      <c r="AV29" s="13">
        <f t="shared" si="37"/>
        <v>1</v>
      </c>
      <c r="AW29" s="13">
        <f t="shared" si="38"/>
        <v>1</v>
      </c>
      <c r="AX29" s="13">
        <f t="shared" si="39"/>
        <v>1</v>
      </c>
      <c r="AY29" s="13">
        <f t="shared" si="40"/>
        <v>1</v>
      </c>
      <c r="AZ29" s="13">
        <f t="shared" si="41"/>
        <v>1</v>
      </c>
      <c r="BA29" s="13">
        <f t="shared" si="42"/>
        <v>1</v>
      </c>
      <c r="BB29" s="13">
        <f t="shared" si="43"/>
        <v>1</v>
      </c>
      <c r="BC29" s="13">
        <f t="shared" si="44"/>
        <v>1</v>
      </c>
      <c r="BD29" s="13">
        <f t="shared" si="45"/>
        <v>1</v>
      </c>
      <c r="BE29" s="13">
        <f t="shared" si="46"/>
        <v>1</v>
      </c>
      <c r="BF29" s="13">
        <f t="shared" si="47"/>
        <v>1</v>
      </c>
      <c r="BG29" s="13">
        <f t="shared" si="48"/>
        <v>1</v>
      </c>
    </row>
    <row r="30" spans="1:59" x14ac:dyDescent="0.2">
      <c r="A30" s="40" t="s">
        <v>36</v>
      </c>
      <c r="B30" s="16"/>
      <c r="C30" s="16"/>
      <c r="D30" s="23"/>
      <c r="E30" s="50" t="str">
        <f t="shared" si="17"/>
        <v>Weserbergland</v>
      </c>
      <c r="F30" s="5"/>
      <c r="G30" s="5"/>
      <c r="H30" s="5"/>
      <c r="I30" s="6"/>
      <c r="J30" s="74" t="s">
        <v>382</v>
      </c>
      <c r="K30" s="5"/>
      <c r="L30" s="43"/>
      <c r="M30" s="7"/>
      <c r="N30" s="41" t="str">
        <f>IF(M30="","",Listen!$H$2)</f>
        <v/>
      </c>
      <c r="O30" s="7"/>
      <c r="P30" s="41" t="str">
        <f>IF(O30="","",Listen!$H$2)</f>
        <v/>
      </c>
      <c r="Q30" s="7"/>
      <c r="R30" s="41" t="str">
        <f>IF(Q30="","",Listen!$H$2)</f>
        <v/>
      </c>
      <c r="S30" s="7"/>
      <c r="T30" s="41" t="str">
        <f>IF(S30="","",Listen!$H$2)</f>
        <v/>
      </c>
      <c r="U30" s="7"/>
      <c r="V30" s="41" t="str">
        <f>IF(U30="","",Listen!$H$2)</f>
        <v/>
      </c>
      <c r="W30" s="7"/>
      <c r="X30" s="41" t="str">
        <f>IF(W30="","",Listen!$H$2)</f>
        <v/>
      </c>
      <c r="Y30" s="25" t="str">
        <f t="shared" si="18"/>
        <v/>
      </c>
      <c r="AA30" s="13" t="str">
        <f t="shared" si="19"/>
        <v/>
      </c>
      <c r="AB30" s="13" t="str">
        <f t="shared" si="20"/>
        <v/>
      </c>
      <c r="AC30" s="13" t="str">
        <f t="shared" si="21"/>
        <v/>
      </c>
      <c r="AD30" s="13" t="str">
        <f t="shared" si="22"/>
        <v>Weserbergland</v>
      </c>
      <c r="AE30" s="13" t="str">
        <f t="shared" si="23"/>
        <v/>
      </c>
      <c r="AF30" s="13" t="str">
        <f t="shared" si="24"/>
        <v/>
      </c>
      <c r="AG30" s="13" t="str">
        <f t="shared" si="25"/>
        <v/>
      </c>
      <c r="AH30" s="64" t="str">
        <f t="shared" si="26"/>
        <v/>
      </c>
      <c r="AI30" s="13" t="str">
        <f t="shared" si="27"/>
        <v>Bezirksmeisterschaften 2018</v>
      </c>
      <c r="AJ30" s="67" t="str">
        <f t="shared" si="28"/>
        <v/>
      </c>
      <c r="AK30" s="67" t="str">
        <f t="shared" si="29"/>
        <v/>
      </c>
      <c r="AL30" s="67" t="str">
        <f t="shared" si="30"/>
        <v/>
      </c>
      <c r="AM30" s="67" t="str">
        <f t="shared" si="31"/>
        <v/>
      </c>
      <c r="AN30" s="67" t="str">
        <f t="shared" si="32"/>
        <v/>
      </c>
      <c r="AO30" s="67" t="str">
        <f t="shared" si="33"/>
        <v/>
      </c>
      <c r="AP30" s="59"/>
      <c r="AQ30" s="59"/>
      <c r="AS30" s="13">
        <f t="shared" si="34"/>
        <v>1</v>
      </c>
      <c r="AT30" s="13">
        <f t="shared" si="35"/>
        <v>1</v>
      </c>
      <c r="AU30" s="13">
        <f t="shared" si="36"/>
        <v>1</v>
      </c>
      <c r="AV30" s="13">
        <f t="shared" si="37"/>
        <v>1</v>
      </c>
      <c r="AW30" s="13">
        <f t="shared" si="38"/>
        <v>1</v>
      </c>
      <c r="AX30" s="13">
        <f t="shared" si="39"/>
        <v>1</v>
      </c>
      <c r="AY30" s="13">
        <f t="shared" si="40"/>
        <v>1</v>
      </c>
      <c r="AZ30" s="13">
        <f t="shared" si="41"/>
        <v>1</v>
      </c>
      <c r="BA30" s="13">
        <f t="shared" si="42"/>
        <v>1</v>
      </c>
      <c r="BB30" s="13">
        <f t="shared" si="43"/>
        <v>1</v>
      </c>
      <c r="BC30" s="13">
        <f t="shared" si="44"/>
        <v>1</v>
      </c>
      <c r="BD30" s="13">
        <f t="shared" si="45"/>
        <v>1</v>
      </c>
      <c r="BE30" s="13">
        <f t="shared" si="46"/>
        <v>1</v>
      </c>
      <c r="BF30" s="13">
        <f t="shared" si="47"/>
        <v>1</v>
      </c>
      <c r="BG30" s="13">
        <f t="shared" si="48"/>
        <v>1</v>
      </c>
    </row>
    <row r="31" spans="1:59" x14ac:dyDescent="0.2">
      <c r="A31" s="40" t="s">
        <v>36</v>
      </c>
      <c r="B31" s="16"/>
      <c r="C31" s="16"/>
      <c r="D31" s="23"/>
      <c r="E31" s="50" t="str">
        <f t="shared" si="17"/>
        <v>Weserbergland</v>
      </c>
      <c r="F31" s="5"/>
      <c r="G31" s="5"/>
      <c r="H31" s="5"/>
      <c r="I31" s="6"/>
      <c r="J31" s="74" t="s">
        <v>382</v>
      </c>
      <c r="K31" s="5"/>
      <c r="L31" s="43"/>
      <c r="M31" s="7"/>
      <c r="N31" s="41" t="str">
        <f>IF(M31="","",Listen!$H$2)</f>
        <v/>
      </c>
      <c r="O31" s="7"/>
      <c r="P31" s="41" t="str">
        <f>IF(O31="","",Listen!$H$2)</f>
        <v/>
      </c>
      <c r="Q31" s="7"/>
      <c r="R31" s="41" t="str">
        <f>IF(Q31="","",Listen!$H$2)</f>
        <v/>
      </c>
      <c r="S31" s="7"/>
      <c r="T31" s="41" t="str">
        <f>IF(S31="","",Listen!$H$2)</f>
        <v/>
      </c>
      <c r="U31" s="7"/>
      <c r="V31" s="41" t="str">
        <f>IF(U31="","",Listen!$H$2)</f>
        <v/>
      </c>
      <c r="W31" s="7"/>
      <c r="X31" s="41" t="str">
        <f>IF(W31="","",Listen!$H$2)</f>
        <v/>
      </c>
      <c r="Y31" s="25" t="str">
        <f t="shared" si="18"/>
        <v/>
      </c>
      <c r="AA31" s="13" t="str">
        <f t="shared" si="19"/>
        <v/>
      </c>
      <c r="AB31" s="13" t="str">
        <f t="shared" si="20"/>
        <v/>
      </c>
      <c r="AC31" s="13" t="str">
        <f t="shared" si="21"/>
        <v/>
      </c>
      <c r="AD31" s="13" t="str">
        <f t="shared" si="22"/>
        <v>Weserbergland</v>
      </c>
      <c r="AE31" s="13" t="str">
        <f t="shared" si="23"/>
        <v/>
      </c>
      <c r="AF31" s="13" t="str">
        <f t="shared" si="24"/>
        <v/>
      </c>
      <c r="AG31" s="13" t="str">
        <f t="shared" si="25"/>
        <v/>
      </c>
      <c r="AH31" s="64" t="str">
        <f t="shared" si="26"/>
        <v/>
      </c>
      <c r="AI31" s="13" t="str">
        <f t="shared" si="27"/>
        <v>Bezirksmeisterschaften 2018</v>
      </c>
      <c r="AJ31" s="67" t="str">
        <f t="shared" si="28"/>
        <v/>
      </c>
      <c r="AK31" s="67" t="str">
        <f t="shared" si="29"/>
        <v/>
      </c>
      <c r="AL31" s="67" t="str">
        <f t="shared" si="30"/>
        <v/>
      </c>
      <c r="AM31" s="67" t="str">
        <f t="shared" si="31"/>
        <v/>
      </c>
      <c r="AN31" s="67" t="str">
        <f t="shared" si="32"/>
        <v/>
      </c>
      <c r="AO31" s="67" t="str">
        <f t="shared" si="33"/>
        <v/>
      </c>
      <c r="AP31" s="59"/>
      <c r="AQ31" s="59"/>
      <c r="AS31" s="13">
        <f t="shared" si="34"/>
        <v>1</v>
      </c>
      <c r="AT31" s="13">
        <f t="shared" si="35"/>
        <v>1</v>
      </c>
      <c r="AU31" s="13">
        <f t="shared" si="36"/>
        <v>1</v>
      </c>
      <c r="AV31" s="13">
        <f t="shared" si="37"/>
        <v>1</v>
      </c>
      <c r="AW31" s="13">
        <f t="shared" si="38"/>
        <v>1</v>
      </c>
      <c r="AX31" s="13">
        <f t="shared" si="39"/>
        <v>1</v>
      </c>
      <c r="AY31" s="13">
        <f t="shared" si="40"/>
        <v>1</v>
      </c>
      <c r="AZ31" s="13">
        <f t="shared" si="41"/>
        <v>1</v>
      </c>
      <c r="BA31" s="13">
        <f t="shared" si="42"/>
        <v>1</v>
      </c>
      <c r="BB31" s="13">
        <f t="shared" si="43"/>
        <v>1</v>
      </c>
      <c r="BC31" s="13">
        <f t="shared" si="44"/>
        <v>1</v>
      </c>
      <c r="BD31" s="13">
        <f t="shared" si="45"/>
        <v>1</v>
      </c>
      <c r="BE31" s="13">
        <f t="shared" si="46"/>
        <v>1</v>
      </c>
      <c r="BF31" s="13">
        <f t="shared" si="47"/>
        <v>1</v>
      </c>
      <c r="BG31" s="13">
        <f t="shared" si="48"/>
        <v>1</v>
      </c>
    </row>
    <row r="32" spans="1:59" x14ac:dyDescent="0.2">
      <c r="A32" s="40" t="s">
        <v>36</v>
      </c>
      <c r="B32" s="16"/>
      <c r="C32" s="16"/>
      <c r="D32" s="23"/>
      <c r="E32" s="50" t="str">
        <f t="shared" si="17"/>
        <v>Weserbergland</v>
      </c>
      <c r="F32" s="5"/>
      <c r="G32" s="5"/>
      <c r="H32" s="5"/>
      <c r="I32" s="6"/>
      <c r="J32" s="74" t="s">
        <v>382</v>
      </c>
      <c r="K32" s="5"/>
      <c r="L32" s="43"/>
      <c r="M32" s="7"/>
      <c r="N32" s="41" t="str">
        <f>IF(M32="","",Listen!$H$2)</f>
        <v/>
      </c>
      <c r="O32" s="7"/>
      <c r="P32" s="41" t="str">
        <f>IF(O32="","",Listen!$H$2)</f>
        <v/>
      </c>
      <c r="Q32" s="7"/>
      <c r="R32" s="41" t="str">
        <f>IF(Q32="","",Listen!$H$2)</f>
        <v/>
      </c>
      <c r="S32" s="7"/>
      <c r="T32" s="41" t="str">
        <f>IF(S32="","",Listen!$H$2)</f>
        <v/>
      </c>
      <c r="U32" s="7"/>
      <c r="V32" s="41" t="str">
        <f>IF(U32="","",Listen!$H$2)</f>
        <v/>
      </c>
      <c r="W32" s="7"/>
      <c r="X32" s="41" t="str">
        <f>IF(W32="","",Listen!$H$2)</f>
        <v/>
      </c>
      <c r="Y32" s="25" t="str">
        <f t="shared" si="18"/>
        <v/>
      </c>
      <c r="AA32" s="13" t="str">
        <f t="shared" si="19"/>
        <v/>
      </c>
      <c r="AB32" s="13" t="str">
        <f t="shared" si="20"/>
        <v/>
      </c>
      <c r="AC32" s="13" t="str">
        <f t="shared" si="21"/>
        <v/>
      </c>
      <c r="AD32" s="13" t="str">
        <f t="shared" si="22"/>
        <v>Weserbergland</v>
      </c>
      <c r="AE32" s="13" t="str">
        <f t="shared" si="23"/>
        <v/>
      </c>
      <c r="AF32" s="13" t="str">
        <f t="shared" si="24"/>
        <v/>
      </c>
      <c r="AG32" s="13" t="str">
        <f t="shared" si="25"/>
        <v/>
      </c>
      <c r="AH32" s="64" t="str">
        <f t="shared" si="26"/>
        <v/>
      </c>
      <c r="AI32" s="13" t="str">
        <f t="shared" si="27"/>
        <v>Bezirksmeisterschaften 2018</v>
      </c>
      <c r="AJ32" s="67" t="str">
        <f t="shared" si="28"/>
        <v/>
      </c>
      <c r="AK32" s="67" t="str">
        <f t="shared" si="29"/>
        <v/>
      </c>
      <c r="AL32" s="67" t="str">
        <f t="shared" si="30"/>
        <v/>
      </c>
      <c r="AM32" s="67" t="str">
        <f t="shared" si="31"/>
        <v/>
      </c>
      <c r="AN32" s="67" t="str">
        <f t="shared" si="32"/>
        <v/>
      </c>
      <c r="AO32" s="67" t="str">
        <f t="shared" si="33"/>
        <v/>
      </c>
      <c r="AP32" s="59"/>
      <c r="AQ32" s="59"/>
      <c r="AS32" s="13">
        <f t="shared" si="34"/>
        <v>1</v>
      </c>
      <c r="AT32" s="13">
        <f t="shared" si="35"/>
        <v>1</v>
      </c>
      <c r="AU32" s="13">
        <f t="shared" si="36"/>
        <v>1</v>
      </c>
      <c r="AV32" s="13">
        <f t="shared" si="37"/>
        <v>1</v>
      </c>
      <c r="AW32" s="13">
        <f t="shared" si="38"/>
        <v>1</v>
      </c>
      <c r="AX32" s="13">
        <f t="shared" si="39"/>
        <v>1</v>
      </c>
      <c r="AY32" s="13">
        <f t="shared" si="40"/>
        <v>1</v>
      </c>
      <c r="AZ32" s="13">
        <f t="shared" si="41"/>
        <v>1</v>
      </c>
      <c r="BA32" s="13">
        <f t="shared" si="42"/>
        <v>1</v>
      </c>
      <c r="BB32" s="13">
        <f t="shared" si="43"/>
        <v>1</v>
      </c>
      <c r="BC32" s="13">
        <f t="shared" si="44"/>
        <v>1</v>
      </c>
      <c r="BD32" s="13">
        <f t="shared" si="45"/>
        <v>1</v>
      </c>
      <c r="BE32" s="13">
        <f t="shared" si="46"/>
        <v>1</v>
      </c>
      <c r="BF32" s="13">
        <f t="shared" si="47"/>
        <v>1</v>
      </c>
      <c r="BG32" s="13">
        <f t="shared" si="48"/>
        <v>1</v>
      </c>
    </row>
    <row r="33" spans="1:59" x14ac:dyDescent="0.2">
      <c r="A33" s="40" t="s">
        <v>36</v>
      </c>
      <c r="B33" s="16"/>
      <c r="C33" s="16"/>
      <c r="D33" s="23"/>
      <c r="E33" s="50" t="str">
        <f t="shared" si="17"/>
        <v>Weserbergland</v>
      </c>
      <c r="F33" s="5"/>
      <c r="G33" s="5"/>
      <c r="H33" s="5"/>
      <c r="I33" s="6"/>
      <c r="J33" s="74" t="s">
        <v>382</v>
      </c>
      <c r="K33" s="5"/>
      <c r="L33" s="43"/>
      <c r="M33" s="7"/>
      <c r="N33" s="41" t="str">
        <f>IF(M33="","",Listen!$H$2)</f>
        <v/>
      </c>
      <c r="O33" s="7"/>
      <c r="P33" s="41" t="str">
        <f>IF(O33="","",Listen!$H$2)</f>
        <v/>
      </c>
      <c r="Q33" s="7"/>
      <c r="R33" s="41" t="str">
        <f>IF(Q33="","",Listen!$H$2)</f>
        <v/>
      </c>
      <c r="S33" s="7"/>
      <c r="T33" s="41" t="str">
        <f>IF(S33="","",Listen!$H$2)</f>
        <v/>
      </c>
      <c r="U33" s="7"/>
      <c r="V33" s="41" t="str">
        <f>IF(U33="","",Listen!$H$2)</f>
        <v/>
      </c>
      <c r="W33" s="7"/>
      <c r="X33" s="41" t="str">
        <f>IF(W33="","",Listen!$H$2)</f>
        <v/>
      </c>
      <c r="Y33" s="25" t="str">
        <f t="shared" si="18"/>
        <v/>
      </c>
      <c r="AA33" s="13" t="str">
        <f t="shared" si="19"/>
        <v/>
      </c>
      <c r="AB33" s="13" t="str">
        <f t="shared" si="20"/>
        <v/>
      </c>
      <c r="AC33" s="13" t="str">
        <f t="shared" si="21"/>
        <v/>
      </c>
      <c r="AD33" s="13" t="str">
        <f t="shared" si="22"/>
        <v>Weserbergland</v>
      </c>
      <c r="AE33" s="13" t="str">
        <f t="shared" si="23"/>
        <v/>
      </c>
      <c r="AF33" s="13" t="str">
        <f t="shared" si="24"/>
        <v/>
      </c>
      <c r="AG33" s="13" t="str">
        <f t="shared" si="25"/>
        <v/>
      </c>
      <c r="AH33" s="64" t="str">
        <f t="shared" si="26"/>
        <v/>
      </c>
      <c r="AI33" s="13" t="str">
        <f t="shared" si="27"/>
        <v>Bezirksmeisterschaften 2018</v>
      </c>
      <c r="AJ33" s="67" t="str">
        <f t="shared" si="28"/>
        <v/>
      </c>
      <c r="AK33" s="67" t="str">
        <f t="shared" si="29"/>
        <v/>
      </c>
      <c r="AL33" s="67" t="str">
        <f t="shared" si="30"/>
        <v/>
      </c>
      <c r="AM33" s="67" t="str">
        <f t="shared" si="31"/>
        <v/>
      </c>
      <c r="AN33" s="67" t="str">
        <f t="shared" si="32"/>
        <v/>
      </c>
      <c r="AO33" s="67" t="str">
        <f t="shared" si="33"/>
        <v/>
      </c>
      <c r="AP33" s="59"/>
      <c r="AQ33" s="59"/>
      <c r="AS33" s="13">
        <f t="shared" si="34"/>
        <v>1</v>
      </c>
      <c r="AT33" s="13">
        <f t="shared" si="35"/>
        <v>1</v>
      </c>
      <c r="AU33" s="13">
        <f t="shared" si="36"/>
        <v>1</v>
      </c>
      <c r="AV33" s="13">
        <f t="shared" si="37"/>
        <v>1</v>
      </c>
      <c r="AW33" s="13">
        <f t="shared" si="38"/>
        <v>1</v>
      </c>
      <c r="AX33" s="13">
        <f t="shared" si="39"/>
        <v>1</v>
      </c>
      <c r="AY33" s="13">
        <f t="shared" si="40"/>
        <v>1</v>
      </c>
      <c r="AZ33" s="13">
        <f t="shared" si="41"/>
        <v>1</v>
      </c>
      <c r="BA33" s="13">
        <f t="shared" si="42"/>
        <v>1</v>
      </c>
      <c r="BB33" s="13">
        <f t="shared" si="43"/>
        <v>1</v>
      </c>
      <c r="BC33" s="13">
        <f t="shared" si="44"/>
        <v>1</v>
      </c>
      <c r="BD33" s="13">
        <f t="shared" si="45"/>
        <v>1</v>
      </c>
      <c r="BE33" s="13">
        <f t="shared" si="46"/>
        <v>1</v>
      </c>
      <c r="BF33" s="13">
        <f t="shared" si="47"/>
        <v>1</v>
      </c>
      <c r="BG33" s="13">
        <f t="shared" si="48"/>
        <v>1</v>
      </c>
    </row>
    <row r="34" spans="1:59" x14ac:dyDescent="0.2">
      <c r="A34" s="40" t="s">
        <v>36</v>
      </c>
      <c r="B34" s="16"/>
      <c r="C34" s="16"/>
      <c r="D34" s="23"/>
      <c r="E34" s="50" t="str">
        <f t="shared" si="17"/>
        <v>Weserbergland</v>
      </c>
      <c r="F34" s="5"/>
      <c r="G34" s="5"/>
      <c r="H34" s="5"/>
      <c r="I34" s="6"/>
      <c r="J34" s="74" t="s">
        <v>382</v>
      </c>
      <c r="K34" s="5"/>
      <c r="L34" s="43"/>
      <c r="M34" s="7"/>
      <c r="N34" s="41" t="str">
        <f>IF(M34="","",Listen!$H$2)</f>
        <v/>
      </c>
      <c r="O34" s="7"/>
      <c r="P34" s="41" t="str">
        <f>IF(O34="","",Listen!$H$2)</f>
        <v/>
      </c>
      <c r="Q34" s="7"/>
      <c r="R34" s="41" t="str">
        <f>IF(Q34="","",Listen!$H$2)</f>
        <v/>
      </c>
      <c r="S34" s="7"/>
      <c r="T34" s="41" t="str">
        <f>IF(S34="","",Listen!$H$2)</f>
        <v/>
      </c>
      <c r="U34" s="7"/>
      <c r="V34" s="41" t="str">
        <f>IF(U34="","",Listen!$H$2)</f>
        <v/>
      </c>
      <c r="W34" s="7"/>
      <c r="X34" s="41" t="str">
        <f>IF(W34="","",Listen!$H$2)</f>
        <v/>
      </c>
      <c r="Y34" s="25" t="str">
        <f t="shared" si="18"/>
        <v/>
      </c>
      <c r="AA34" s="13" t="str">
        <f t="shared" si="19"/>
        <v/>
      </c>
      <c r="AB34" s="13" t="str">
        <f t="shared" si="20"/>
        <v/>
      </c>
      <c r="AC34" s="13" t="str">
        <f t="shared" si="21"/>
        <v/>
      </c>
      <c r="AD34" s="13" t="str">
        <f t="shared" si="22"/>
        <v>Weserbergland</v>
      </c>
      <c r="AE34" s="13" t="str">
        <f t="shared" si="23"/>
        <v/>
      </c>
      <c r="AF34" s="13" t="str">
        <f t="shared" si="24"/>
        <v/>
      </c>
      <c r="AG34" s="13" t="str">
        <f t="shared" si="25"/>
        <v/>
      </c>
      <c r="AH34" s="64" t="str">
        <f t="shared" si="26"/>
        <v/>
      </c>
      <c r="AI34" s="13" t="str">
        <f t="shared" si="27"/>
        <v>Bezirksmeisterschaften 2018</v>
      </c>
      <c r="AJ34" s="67" t="str">
        <f t="shared" si="28"/>
        <v/>
      </c>
      <c r="AK34" s="67" t="str">
        <f t="shared" si="29"/>
        <v/>
      </c>
      <c r="AL34" s="67" t="str">
        <f t="shared" si="30"/>
        <v/>
      </c>
      <c r="AM34" s="67" t="str">
        <f t="shared" si="31"/>
        <v/>
      </c>
      <c r="AN34" s="67" t="str">
        <f t="shared" si="32"/>
        <v/>
      </c>
      <c r="AO34" s="67" t="str">
        <f t="shared" si="33"/>
        <v/>
      </c>
      <c r="AP34" s="59"/>
      <c r="AQ34" s="59"/>
      <c r="AS34" s="13">
        <f t="shared" si="34"/>
        <v>1</v>
      </c>
      <c r="AT34" s="13">
        <f t="shared" si="35"/>
        <v>1</v>
      </c>
      <c r="AU34" s="13">
        <f t="shared" si="36"/>
        <v>1</v>
      </c>
      <c r="AV34" s="13">
        <f t="shared" si="37"/>
        <v>1</v>
      </c>
      <c r="AW34" s="13">
        <f t="shared" si="38"/>
        <v>1</v>
      </c>
      <c r="AX34" s="13">
        <f t="shared" si="39"/>
        <v>1</v>
      </c>
      <c r="AY34" s="13">
        <f t="shared" si="40"/>
        <v>1</v>
      </c>
      <c r="AZ34" s="13">
        <f t="shared" si="41"/>
        <v>1</v>
      </c>
      <c r="BA34" s="13">
        <f t="shared" si="42"/>
        <v>1</v>
      </c>
      <c r="BB34" s="13">
        <f t="shared" si="43"/>
        <v>1</v>
      </c>
      <c r="BC34" s="13">
        <f t="shared" si="44"/>
        <v>1</v>
      </c>
      <c r="BD34" s="13">
        <f t="shared" si="45"/>
        <v>1</v>
      </c>
      <c r="BE34" s="13">
        <f t="shared" si="46"/>
        <v>1</v>
      </c>
      <c r="BF34" s="13">
        <f t="shared" si="47"/>
        <v>1</v>
      </c>
      <c r="BG34" s="13">
        <f t="shared" si="48"/>
        <v>1</v>
      </c>
    </row>
    <row r="35" spans="1:59" x14ac:dyDescent="0.2">
      <c r="A35" s="40" t="s">
        <v>36</v>
      </c>
      <c r="B35" s="16"/>
      <c r="C35" s="16"/>
      <c r="D35" s="23"/>
      <c r="E35" s="50" t="str">
        <f t="shared" si="17"/>
        <v>Weserbergland</v>
      </c>
      <c r="F35" s="5"/>
      <c r="G35" s="5"/>
      <c r="H35" s="5"/>
      <c r="I35" s="6"/>
      <c r="J35" s="74" t="s">
        <v>382</v>
      </c>
      <c r="K35" s="5"/>
      <c r="L35" s="43"/>
      <c r="M35" s="7"/>
      <c r="N35" s="41" t="str">
        <f>IF(M35="","",Listen!$H$2)</f>
        <v/>
      </c>
      <c r="O35" s="7"/>
      <c r="P35" s="41" t="str">
        <f>IF(O35="","",Listen!$H$2)</f>
        <v/>
      </c>
      <c r="Q35" s="7"/>
      <c r="R35" s="41" t="str">
        <f>IF(Q35="","",Listen!$H$2)</f>
        <v/>
      </c>
      <c r="S35" s="7"/>
      <c r="T35" s="41" t="str">
        <f>IF(S35="","",Listen!$H$2)</f>
        <v/>
      </c>
      <c r="U35" s="7"/>
      <c r="V35" s="41" t="str">
        <f>IF(U35="","",Listen!$H$2)</f>
        <v/>
      </c>
      <c r="W35" s="7"/>
      <c r="X35" s="41" t="str">
        <f>IF(W35="","",Listen!$H$2)</f>
        <v/>
      </c>
      <c r="Y35" s="25" t="str">
        <f t="shared" si="18"/>
        <v/>
      </c>
      <c r="AA35" s="13" t="str">
        <f t="shared" si="19"/>
        <v/>
      </c>
      <c r="AB35" s="13" t="str">
        <f t="shared" si="20"/>
        <v/>
      </c>
      <c r="AC35" s="13" t="str">
        <f t="shared" si="21"/>
        <v/>
      </c>
      <c r="AD35" s="13" t="str">
        <f t="shared" si="22"/>
        <v>Weserbergland</v>
      </c>
      <c r="AE35" s="13" t="str">
        <f t="shared" si="23"/>
        <v/>
      </c>
      <c r="AF35" s="13" t="str">
        <f t="shared" si="24"/>
        <v/>
      </c>
      <c r="AG35" s="13" t="str">
        <f t="shared" si="25"/>
        <v/>
      </c>
      <c r="AH35" s="64" t="str">
        <f t="shared" si="26"/>
        <v/>
      </c>
      <c r="AI35" s="13" t="str">
        <f t="shared" si="27"/>
        <v>Bezirksmeisterschaften 2018</v>
      </c>
      <c r="AJ35" s="67" t="str">
        <f t="shared" si="28"/>
        <v/>
      </c>
      <c r="AK35" s="67" t="str">
        <f t="shared" si="29"/>
        <v/>
      </c>
      <c r="AL35" s="67" t="str">
        <f t="shared" si="30"/>
        <v/>
      </c>
      <c r="AM35" s="67" t="str">
        <f t="shared" si="31"/>
        <v/>
      </c>
      <c r="AN35" s="67" t="str">
        <f t="shared" si="32"/>
        <v/>
      </c>
      <c r="AO35" s="67" t="str">
        <f t="shared" si="33"/>
        <v/>
      </c>
      <c r="AP35" s="59"/>
      <c r="AQ35" s="59"/>
      <c r="AS35" s="13">
        <f t="shared" si="34"/>
        <v>1</v>
      </c>
      <c r="AT35" s="13">
        <f t="shared" si="35"/>
        <v>1</v>
      </c>
      <c r="AU35" s="13">
        <f t="shared" si="36"/>
        <v>1</v>
      </c>
      <c r="AV35" s="13">
        <f t="shared" si="37"/>
        <v>1</v>
      </c>
      <c r="AW35" s="13">
        <f t="shared" si="38"/>
        <v>1</v>
      </c>
      <c r="AX35" s="13">
        <f t="shared" si="39"/>
        <v>1</v>
      </c>
      <c r="AY35" s="13">
        <f t="shared" si="40"/>
        <v>1</v>
      </c>
      <c r="AZ35" s="13">
        <f t="shared" si="41"/>
        <v>1</v>
      </c>
      <c r="BA35" s="13">
        <f t="shared" si="42"/>
        <v>1</v>
      </c>
      <c r="BB35" s="13">
        <f t="shared" si="43"/>
        <v>1</v>
      </c>
      <c r="BC35" s="13">
        <f t="shared" si="44"/>
        <v>1</v>
      </c>
      <c r="BD35" s="13">
        <f t="shared" si="45"/>
        <v>1</v>
      </c>
      <c r="BE35" s="13">
        <f t="shared" si="46"/>
        <v>1</v>
      </c>
      <c r="BF35" s="13">
        <f t="shared" si="47"/>
        <v>1</v>
      </c>
      <c r="BG35" s="13">
        <f t="shared" si="48"/>
        <v>1</v>
      </c>
    </row>
    <row r="36" spans="1:59" x14ac:dyDescent="0.2">
      <c r="A36" s="40" t="s">
        <v>36</v>
      </c>
      <c r="B36" s="16"/>
      <c r="C36" s="16"/>
      <c r="D36" s="23"/>
      <c r="E36" s="50" t="str">
        <f t="shared" si="17"/>
        <v>Weserbergland</v>
      </c>
      <c r="F36" s="5"/>
      <c r="G36" s="5"/>
      <c r="H36" s="5"/>
      <c r="I36" s="6"/>
      <c r="J36" s="74" t="s">
        <v>382</v>
      </c>
      <c r="K36" s="5"/>
      <c r="L36" s="43"/>
      <c r="M36" s="7"/>
      <c r="N36" s="41" t="str">
        <f>IF(M36="","",Listen!$H$2)</f>
        <v/>
      </c>
      <c r="O36" s="7"/>
      <c r="P36" s="41" t="str">
        <f>IF(O36="","",Listen!$H$2)</f>
        <v/>
      </c>
      <c r="Q36" s="7"/>
      <c r="R36" s="41" t="str">
        <f>IF(Q36="","",Listen!$H$2)</f>
        <v/>
      </c>
      <c r="S36" s="7"/>
      <c r="T36" s="41" t="str">
        <f>IF(S36="","",Listen!$H$2)</f>
        <v/>
      </c>
      <c r="U36" s="7"/>
      <c r="V36" s="41" t="str">
        <f>IF(U36="","",Listen!$H$2)</f>
        <v/>
      </c>
      <c r="W36" s="7"/>
      <c r="X36" s="41" t="str">
        <f>IF(W36="","",Listen!$H$2)</f>
        <v/>
      </c>
      <c r="Y36" s="25" t="str">
        <f t="shared" si="18"/>
        <v/>
      </c>
      <c r="AA36" s="13" t="str">
        <f t="shared" si="19"/>
        <v/>
      </c>
      <c r="AB36" s="13" t="str">
        <f t="shared" si="20"/>
        <v/>
      </c>
      <c r="AC36" s="13" t="str">
        <f t="shared" si="21"/>
        <v/>
      </c>
      <c r="AD36" s="13" t="str">
        <f t="shared" si="22"/>
        <v>Weserbergland</v>
      </c>
      <c r="AE36" s="13" t="str">
        <f t="shared" si="23"/>
        <v/>
      </c>
      <c r="AF36" s="13" t="str">
        <f t="shared" si="24"/>
        <v/>
      </c>
      <c r="AG36" s="13" t="str">
        <f t="shared" si="25"/>
        <v/>
      </c>
      <c r="AH36" s="64" t="str">
        <f t="shared" si="26"/>
        <v/>
      </c>
      <c r="AI36" s="13" t="str">
        <f t="shared" si="27"/>
        <v>Bezirksmeisterschaften 2018</v>
      </c>
      <c r="AJ36" s="67" t="str">
        <f t="shared" si="28"/>
        <v/>
      </c>
      <c r="AK36" s="67" t="str">
        <f t="shared" si="29"/>
        <v/>
      </c>
      <c r="AL36" s="67" t="str">
        <f t="shared" si="30"/>
        <v/>
      </c>
      <c r="AM36" s="67" t="str">
        <f t="shared" si="31"/>
        <v/>
      </c>
      <c r="AN36" s="67" t="str">
        <f t="shared" si="32"/>
        <v/>
      </c>
      <c r="AO36" s="67" t="str">
        <f t="shared" si="33"/>
        <v/>
      </c>
      <c r="AP36" s="59"/>
      <c r="AQ36" s="59"/>
      <c r="AS36" s="13">
        <f t="shared" si="34"/>
        <v>1</v>
      </c>
      <c r="AT36" s="13">
        <f t="shared" si="35"/>
        <v>1</v>
      </c>
      <c r="AU36" s="13">
        <f t="shared" si="36"/>
        <v>1</v>
      </c>
      <c r="AV36" s="13">
        <f t="shared" si="37"/>
        <v>1</v>
      </c>
      <c r="AW36" s="13">
        <f t="shared" si="38"/>
        <v>1</v>
      </c>
      <c r="AX36" s="13">
        <f t="shared" si="39"/>
        <v>1</v>
      </c>
      <c r="AY36" s="13">
        <f t="shared" si="40"/>
        <v>1</v>
      </c>
      <c r="AZ36" s="13">
        <f t="shared" si="41"/>
        <v>1</v>
      </c>
      <c r="BA36" s="13">
        <f t="shared" si="42"/>
        <v>1</v>
      </c>
      <c r="BB36" s="13">
        <f t="shared" si="43"/>
        <v>1</v>
      </c>
      <c r="BC36" s="13">
        <f t="shared" si="44"/>
        <v>1</v>
      </c>
      <c r="BD36" s="13">
        <f t="shared" si="45"/>
        <v>1</v>
      </c>
      <c r="BE36" s="13">
        <f t="shared" si="46"/>
        <v>1</v>
      </c>
      <c r="BF36" s="13">
        <f t="shared" si="47"/>
        <v>1</v>
      </c>
      <c r="BG36" s="13">
        <f t="shared" si="48"/>
        <v>1</v>
      </c>
    </row>
    <row r="37" spans="1:59" x14ac:dyDescent="0.2">
      <c r="A37" s="40" t="s">
        <v>36</v>
      </c>
      <c r="B37" s="16"/>
      <c r="C37" s="16"/>
      <c r="D37" s="23"/>
      <c r="E37" s="50" t="str">
        <f t="shared" si="17"/>
        <v>Weserbergland</v>
      </c>
      <c r="F37" s="5"/>
      <c r="G37" s="5"/>
      <c r="H37" s="5"/>
      <c r="I37" s="6"/>
      <c r="J37" s="74" t="s">
        <v>382</v>
      </c>
      <c r="K37" s="5"/>
      <c r="L37" s="43"/>
      <c r="M37" s="7"/>
      <c r="N37" s="41" t="str">
        <f>IF(M37="","",Listen!$H$2)</f>
        <v/>
      </c>
      <c r="O37" s="7"/>
      <c r="P37" s="41" t="str">
        <f>IF(O37="","",Listen!$H$2)</f>
        <v/>
      </c>
      <c r="Q37" s="7"/>
      <c r="R37" s="41" t="str">
        <f>IF(Q37="","",Listen!$H$2)</f>
        <v/>
      </c>
      <c r="S37" s="7"/>
      <c r="T37" s="41" t="str">
        <f>IF(S37="","",Listen!$H$2)</f>
        <v/>
      </c>
      <c r="U37" s="7"/>
      <c r="V37" s="41" t="str">
        <f>IF(U37="","",Listen!$H$2)</f>
        <v/>
      </c>
      <c r="W37" s="7"/>
      <c r="X37" s="41" t="str">
        <f>IF(W37="","",Listen!$H$2)</f>
        <v/>
      </c>
      <c r="Y37" s="25" t="str">
        <f t="shared" si="18"/>
        <v/>
      </c>
      <c r="AA37" s="13" t="str">
        <f t="shared" si="19"/>
        <v/>
      </c>
      <c r="AB37" s="13" t="str">
        <f t="shared" si="20"/>
        <v/>
      </c>
      <c r="AC37" s="13" t="str">
        <f t="shared" si="21"/>
        <v/>
      </c>
      <c r="AD37" s="13" t="str">
        <f t="shared" si="22"/>
        <v>Weserbergland</v>
      </c>
      <c r="AE37" s="13" t="str">
        <f t="shared" si="23"/>
        <v/>
      </c>
      <c r="AF37" s="13" t="str">
        <f t="shared" si="24"/>
        <v/>
      </c>
      <c r="AG37" s="13" t="str">
        <f t="shared" si="25"/>
        <v/>
      </c>
      <c r="AH37" s="64" t="str">
        <f t="shared" si="26"/>
        <v/>
      </c>
      <c r="AI37" s="13" t="str">
        <f t="shared" si="27"/>
        <v>Bezirksmeisterschaften 2018</v>
      </c>
      <c r="AJ37" s="67" t="str">
        <f t="shared" si="28"/>
        <v/>
      </c>
      <c r="AK37" s="67" t="str">
        <f t="shared" si="29"/>
        <v/>
      </c>
      <c r="AL37" s="67" t="str">
        <f t="shared" si="30"/>
        <v/>
      </c>
      <c r="AM37" s="67" t="str">
        <f t="shared" si="31"/>
        <v/>
      </c>
      <c r="AN37" s="67" t="str">
        <f t="shared" si="32"/>
        <v/>
      </c>
      <c r="AO37" s="67" t="str">
        <f t="shared" si="33"/>
        <v/>
      </c>
      <c r="AP37" s="59"/>
      <c r="AQ37" s="59"/>
      <c r="AS37" s="13">
        <f t="shared" si="34"/>
        <v>1</v>
      </c>
      <c r="AT37" s="13">
        <f t="shared" si="35"/>
        <v>1</v>
      </c>
      <c r="AU37" s="13">
        <f t="shared" si="36"/>
        <v>1</v>
      </c>
      <c r="AV37" s="13">
        <f t="shared" si="37"/>
        <v>1</v>
      </c>
      <c r="AW37" s="13">
        <f t="shared" si="38"/>
        <v>1</v>
      </c>
      <c r="AX37" s="13">
        <f t="shared" si="39"/>
        <v>1</v>
      </c>
      <c r="AY37" s="13">
        <f t="shared" si="40"/>
        <v>1</v>
      </c>
      <c r="AZ37" s="13">
        <f t="shared" si="41"/>
        <v>1</v>
      </c>
      <c r="BA37" s="13">
        <f t="shared" si="42"/>
        <v>1</v>
      </c>
      <c r="BB37" s="13">
        <f t="shared" si="43"/>
        <v>1</v>
      </c>
      <c r="BC37" s="13">
        <f t="shared" si="44"/>
        <v>1</v>
      </c>
      <c r="BD37" s="13">
        <f t="shared" si="45"/>
        <v>1</v>
      </c>
      <c r="BE37" s="13">
        <f t="shared" si="46"/>
        <v>1</v>
      </c>
      <c r="BF37" s="13">
        <f t="shared" si="47"/>
        <v>1</v>
      </c>
      <c r="BG37" s="13">
        <f t="shared" si="48"/>
        <v>1</v>
      </c>
    </row>
    <row r="38" spans="1:59" x14ac:dyDescent="0.2">
      <c r="A38" s="40" t="s">
        <v>36</v>
      </c>
      <c r="B38" s="16"/>
      <c r="C38" s="16"/>
      <c r="D38" s="23"/>
      <c r="E38" s="50" t="str">
        <f t="shared" si="17"/>
        <v>Weserbergland</v>
      </c>
      <c r="F38" s="5"/>
      <c r="G38" s="5"/>
      <c r="H38" s="5"/>
      <c r="I38" s="6"/>
      <c r="J38" s="74" t="s">
        <v>382</v>
      </c>
      <c r="K38" s="5"/>
      <c r="L38" s="43"/>
      <c r="M38" s="7"/>
      <c r="N38" s="41" t="str">
        <f>IF(M38="","",Listen!$H$2)</f>
        <v/>
      </c>
      <c r="O38" s="7"/>
      <c r="P38" s="41" t="str">
        <f>IF(O38="","",Listen!$H$2)</f>
        <v/>
      </c>
      <c r="Q38" s="7"/>
      <c r="R38" s="41" t="str">
        <f>IF(Q38="","",Listen!$H$2)</f>
        <v/>
      </c>
      <c r="S38" s="7"/>
      <c r="T38" s="41" t="str">
        <f>IF(S38="","",Listen!$H$2)</f>
        <v/>
      </c>
      <c r="U38" s="7"/>
      <c r="V38" s="41" t="str">
        <f>IF(U38="","",Listen!$H$2)</f>
        <v/>
      </c>
      <c r="W38" s="7"/>
      <c r="X38" s="41" t="str">
        <f>IF(W38="","",Listen!$H$2)</f>
        <v/>
      </c>
      <c r="Y38" s="25" t="str">
        <f t="shared" si="18"/>
        <v/>
      </c>
      <c r="AA38" s="13" t="str">
        <f t="shared" si="19"/>
        <v/>
      </c>
      <c r="AB38" s="13" t="str">
        <f t="shared" si="20"/>
        <v/>
      </c>
      <c r="AC38" s="13" t="str">
        <f t="shared" si="21"/>
        <v/>
      </c>
      <c r="AD38" s="13" t="str">
        <f t="shared" si="22"/>
        <v>Weserbergland</v>
      </c>
      <c r="AE38" s="13" t="str">
        <f t="shared" si="23"/>
        <v/>
      </c>
      <c r="AF38" s="13" t="str">
        <f t="shared" si="24"/>
        <v/>
      </c>
      <c r="AG38" s="13" t="str">
        <f t="shared" si="25"/>
        <v/>
      </c>
      <c r="AH38" s="64" t="str">
        <f t="shared" si="26"/>
        <v/>
      </c>
      <c r="AI38" s="13" t="str">
        <f t="shared" si="27"/>
        <v>Bezirksmeisterschaften 2018</v>
      </c>
      <c r="AJ38" s="67" t="str">
        <f t="shared" si="28"/>
        <v/>
      </c>
      <c r="AK38" s="67" t="str">
        <f t="shared" si="29"/>
        <v/>
      </c>
      <c r="AL38" s="67" t="str">
        <f t="shared" si="30"/>
        <v/>
      </c>
      <c r="AM38" s="67" t="str">
        <f t="shared" si="31"/>
        <v/>
      </c>
      <c r="AN38" s="67" t="str">
        <f t="shared" si="32"/>
        <v/>
      </c>
      <c r="AO38" s="67" t="str">
        <f t="shared" si="33"/>
        <v/>
      </c>
      <c r="AP38" s="59"/>
      <c r="AQ38" s="59"/>
      <c r="AS38" s="13">
        <f t="shared" si="34"/>
        <v>1</v>
      </c>
      <c r="AT38" s="13">
        <f t="shared" si="35"/>
        <v>1</v>
      </c>
      <c r="AU38" s="13">
        <f t="shared" si="36"/>
        <v>1</v>
      </c>
      <c r="AV38" s="13">
        <f t="shared" si="37"/>
        <v>1</v>
      </c>
      <c r="AW38" s="13">
        <f t="shared" si="38"/>
        <v>1</v>
      </c>
      <c r="AX38" s="13">
        <f t="shared" si="39"/>
        <v>1</v>
      </c>
      <c r="AY38" s="13">
        <f t="shared" si="40"/>
        <v>1</v>
      </c>
      <c r="AZ38" s="13">
        <f t="shared" si="41"/>
        <v>1</v>
      </c>
      <c r="BA38" s="13">
        <f t="shared" si="42"/>
        <v>1</v>
      </c>
      <c r="BB38" s="13">
        <f t="shared" si="43"/>
        <v>1</v>
      </c>
      <c r="BC38" s="13">
        <f t="shared" si="44"/>
        <v>1</v>
      </c>
      <c r="BD38" s="13">
        <f t="shared" si="45"/>
        <v>1</v>
      </c>
      <c r="BE38" s="13">
        <f t="shared" si="46"/>
        <v>1</v>
      </c>
      <c r="BF38" s="13">
        <f t="shared" si="47"/>
        <v>1</v>
      </c>
      <c r="BG38" s="13">
        <f t="shared" si="48"/>
        <v>1</v>
      </c>
    </row>
    <row r="39" spans="1:59" x14ac:dyDescent="0.2">
      <c r="A39" s="40" t="s">
        <v>36</v>
      </c>
      <c r="B39" s="16"/>
      <c r="C39" s="16"/>
      <c r="D39" s="23"/>
      <c r="E39" s="50" t="str">
        <f t="shared" si="17"/>
        <v>Weserbergland</v>
      </c>
      <c r="F39" s="5"/>
      <c r="G39" s="5"/>
      <c r="H39" s="5"/>
      <c r="I39" s="6"/>
      <c r="J39" s="74" t="s">
        <v>382</v>
      </c>
      <c r="K39" s="5"/>
      <c r="L39" s="43"/>
      <c r="M39" s="7"/>
      <c r="N39" s="41" t="str">
        <f>IF(M39="","",Listen!$H$2)</f>
        <v/>
      </c>
      <c r="O39" s="7"/>
      <c r="P39" s="41" t="str">
        <f>IF(O39="","",Listen!$H$2)</f>
        <v/>
      </c>
      <c r="Q39" s="7"/>
      <c r="R39" s="41" t="str">
        <f>IF(Q39="","",Listen!$H$2)</f>
        <v/>
      </c>
      <c r="S39" s="7"/>
      <c r="T39" s="41" t="str">
        <f>IF(S39="","",Listen!$H$2)</f>
        <v/>
      </c>
      <c r="U39" s="7"/>
      <c r="V39" s="41" t="str">
        <f>IF(U39="","",Listen!$H$2)</f>
        <v/>
      </c>
      <c r="W39" s="7"/>
      <c r="X39" s="41" t="str">
        <f>IF(W39="","",Listen!$H$2)</f>
        <v/>
      </c>
      <c r="Y39" s="25" t="str">
        <f t="shared" si="18"/>
        <v/>
      </c>
      <c r="AA39" s="13" t="str">
        <f t="shared" si="19"/>
        <v/>
      </c>
      <c r="AB39" s="13" t="str">
        <f t="shared" si="20"/>
        <v/>
      </c>
      <c r="AC39" s="13" t="str">
        <f t="shared" si="21"/>
        <v/>
      </c>
      <c r="AD39" s="13" t="str">
        <f t="shared" si="22"/>
        <v>Weserbergland</v>
      </c>
      <c r="AE39" s="13" t="str">
        <f t="shared" si="23"/>
        <v/>
      </c>
      <c r="AF39" s="13" t="str">
        <f t="shared" si="24"/>
        <v/>
      </c>
      <c r="AG39" s="13" t="str">
        <f t="shared" si="25"/>
        <v/>
      </c>
      <c r="AH39" s="64" t="str">
        <f t="shared" si="26"/>
        <v/>
      </c>
      <c r="AI39" s="13" t="str">
        <f t="shared" si="27"/>
        <v>Bezirksmeisterschaften 2018</v>
      </c>
      <c r="AJ39" s="67" t="str">
        <f t="shared" si="28"/>
        <v/>
      </c>
      <c r="AK39" s="67" t="str">
        <f t="shared" si="29"/>
        <v/>
      </c>
      <c r="AL39" s="67" t="str">
        <f t="shared" si="30"/>
        <v/>
      </c>
      <c r="AM39" s="67" t="str">
        <f t="shared" si="31"/>
        <v/>
      </c>
      <c r="AN39" s="67" t="str">
        <f t="shared" si="32"/>
        <v/>
      </c>
      <c r="AO39" s="67" t="str">
        <f t="shared" si="33"/>
        <v/>
      </c>
      <c r="AP39" s="59"/>
      <c r="AQ39" s="59"/>
      <c r="AS39" s="13">
        <f t="shared" si="34"/>
        <v>1</v>
      </c>
      <c r="AT39" s="13">
        <f t="shared" si="35"/>
        <v>1</v>
      </c>
      <c r="AU39" s="13">
        <f t="shared" si="36"/>
        <v>1</v>
      </c>
      <c r="AV39" s="13">
        <f t="shared" si="37"/>
        <v>1</v>
      </c>
      <c r="AW39" s="13">
        <f t="shared" si="38"/>
        <v>1</v>
      </c>
      <c r="AX39" s="13">
        <f t="shared" si="39"/>
        <v>1</v>
      </c>
      <c r="AY39" s="13">
        <f t="shared" si="40"/>
        <v>1</v>
      </c>
      <c r="AZ39" s="13">
        <f t="shared" si="41"/>
        <v>1</v>
      </c>
      <c r="BA39" s="13">
        <f t="shared" si="42"/>
        <v>1</v>
      </c>
      <c r="BB39" s="13">
        <f t="shared" si="43"/>
        <v>1</v>
      </c>
      <c r="BC39" s="13">
        <f t="shared" si="44"/>
        <v>1</v>
      </c>
      <c r="BD39" s="13">
        <f t="shared" si="45"/>
        <v>1</v>
      </c>
      <c r="BE39" s="13">
        <f t="shared" si="46"/>
        <v>1</v>
      </c>
      <c r="BF39" s="13">
        <f t="shared" si="47"/>
        <v>1</v>
      </c>
      <c r="BG39" s="13">
        <f t="shared" si="48"/>
        <v>1</v>
      </c>
    </row>
    <row r="40" spans="1:59" x14ac:dyDescent="0.2">
      <c r="A40" s="40" t="s">
        <v>36</v>
      </c>
      <c r="B40" s="16"/>
      <c r="C40" s="16"/>
      <c r="D40" s="23"/>
      <c r="E40" s="50" t="str">
        <f t="shared" si="17"/>
        <v>Weserbergland</v>
      </c>
      <c r="F40" s="5"/>
      <c r="G40" s="5"/>
      <c r="H40" s="5"/>
      <c r="I40" s="6"/>
      <c r="J40" s="74" t="s">
        <v>382</v>
      </c>
      <c r="K40" s="5"/>
      <c r="L40" s="43"/>
      <c r="M40" s="7"/>
      <c r="N40" s="41" t="str">
        <f>IF(M40="","",Listen!$H$2)</f>
        <v/>
      </c>
      <c r="O40" s="7"/>
      <c r="P40" s="41" t="str">
        <f>IF(O40="","",Listen!$H$2)</f>
        <v/>
      </c>
      <c r="Q40" s="7"/>
      <c r="R40" s="41" t="str">
        <f>IF(Q40="","",Listen!$H$2)</f>
        <v/>
      </c>
      <c r="S40" s="7"/>
      <c r="T40" s="41" t="str">
        <f>IF(S40="","",Listen!$H$2)</f>
        <v/>
      </c>
      <c r="U40" s="7"/>
      <c r="V40" s="41" t="str">
        <f>IF(U40="","",Listen!$H$2)</f>
        <v/>
      </c>
      <c r="W40" s="7"/>
      <c r="X40" s="41" t="str">
        <f>IF(W40="","",Listen!$H$2)</f>
        <v/>
      </c>
      <c r="Y40" s="25" t="str">
        <f t="shared" si="18"/>
        <v/>
      </c>
      <c r="AA40" s="13" t="str">
        <f t="shared" si="19"/>
        <v/>
      </c>
      <c r="AB40" s="13" t="str">
        <f t="shared" si="20"/>
        <v/>
      </c>
      <c r="AC40" s="13" t="str">
        <f t="shared" si="21"/>
        <v/>
      </c>
      <c r="AD40" s="13" t="str">
        <f t="shared" si="22"/>
        <v>Weserbergland</v>
      </c>
      <c r="AE40" s="13" t="str">
        <f t="shared" si="23"/>
        <v/>
      </c>
      <c r="AF40" s="13" t="str">
        <f t="shared" si="24"/>
        <v/>
      </c>
      <c r="AG40" s="13" t="str">
        <f t="shared" si="25"/>
        <v/>
      </c>
      <c r="AH40" s="64" t="str">
        <f t="shared" si="26"/>
        <v/>
      </c>
      <c r="AI40" s="13" t="str">
        <f t="shared" si="27"/>
        <v>Bezirksmeisterschaften 2018</v>
      </c>
      <c r="AJ40" s="67" t="str">
        <f t="shared" si="28"/>
        <v/>
      </c>
      <c r="AK40" s="67" t="str">
        <f t="shared" si="29"/>
        <v/>
      </c>
      <c r="AL40" s="67" t="str">
        <f t="shared" si="30"/>
        <v/>
      </c>
      <c r="AM40" s="67" t="str">
        <f t="shared" si="31"/>
        <v/>
      </c>
      <c r="AN40" s="67" t="str">
        <f t="shared" si="32"/>
        <v/>
      </c>
      <c r="AO40" s="67" t="str">
        <f t="shared" si="33"/>
        <v/>
      </c>
      <c r="AP40" s="59"/>
      <c r="AQ40" s="59"/>
      <c r="AS40" s="13">
        <f t="shared" si="34"/>
        <v>1</v>
      </c>
      <c r="AT40" s="13">
        <f t="shared" si="35"/>
        <v>1</v>
      </c>
      <c r="AU40" s="13">
        <f t="shared" si="36"/>
        <v>1</v>
      </c>
      <c r="AV40" s="13">
        <f t="shared" si="37"/>
        <v>1</v>
      </c>
      <c r="AW40" s="13">
        <f t="shared" si="38"/>
        <v>1</v>
      </c>
      <c r="AX40" s="13">
        <f t="shared" si="39"/>
        <v>1</v>
      </c>
      <c r="AY40" s="13">
        <f t="shared" si="40"/>
        <v>1</v>
      </c>
      <c r="AZ40" s="13">
        <f t="shared" si="41"/>
        <v>1</v>
      </c>
      <c r="BA40" s="13">
        <f t="shared" si="42"/>
        <v>1</v>
      </c>
      <c r="BB40" s="13">
        <f t="shared" si="43"/>
        <v>1</v>
      </c>
      <c r="BC40" s="13">
        <f t="shared" si="44"/>
        <v>1</v>
      </c>
      <c r="BD40" s="13">
        <f t="shared" si="45"/>
        <v>1</v>
      </c>
      <c r="BE40" s="13">
        <f t="shared" si="46"/>
        <v>1</v>
      </c>
      <c r="BF40" s="13">
        <f t="shared" si="47"/>
        <v>1</v>
      </c>
      <c r="BG40" s="13">
        <f t="shared" si="48"/>
        <v>1</v>
      </c>
    </row>
    <row r="41" spans="1:59" x14ac:dyDescent="0.2">
      <c r="A41" s="40" t="s">
        <v>36</v>
      </c>
      <c r="B41" s="16"/>
      <c r="C41" s="16"/>
      <c r="D41" s="23"/>
      <c r="E41" s="50" t="str">
        <f t="shared" si="17"/>
        <v>Weserbergland</v>
      </c>
      <c r="F41" s="5"/>
      <c r="G41" s="5"/>
      <c r="H41" s="5"/>
      <c r="I41" s="6"/>
      <c r="J41" s="74" t="s">
        <v>382</v>
      </c>
      <c r="K41" s="5"/>
      <c r="L41" s="43"/>
      <c r="M41" s="7"/>
      <c r="N41" s="41" t="str">
        <f>IF(M41="","",Listen!$H$2)</f>
        <v/>
      </c>
      <c r="O41" s="7"/>
      <c r="P41" s="41" t="str">
        <f>IF(O41="","",Listen!$H$2)</f>
        <v/>
      </c>
      <c r="Q41" s="7"/>
      <c r="R41" s="41" t="str">
        <f>IF(Q41="","",Listen!$H$2)</f>
        <v/>
      </c>
      <c r="S41" s="7"/>
      <c r="T41" s="41" t="str">
        <f>IF(S41="","",Listen!$H$2)</f>
        <v/>
      </c>
      <c r="U41" s="7"/>
      <c r="V41" s="41" t="str">
        <f>IF(U41="","",Listen!$H$2)</f>
        <v/>
      </c>
      <c r="W41" s="7"/>
      <c r="X41" s="41" t="str">
        <f>IF(W41="","",Listen!$H$2)</f>
        <v/>
      </c>
      <c r="Y41" s="25" t="str">
        <f t="shared" si="18"/>
        <v/>
      </c>
      <c r="AA41" s="13" t="str">
        <f t="shared" si="19"/>
        <v/>
      </c>
      <c r="AB41" s="13" t="str">
        <f t="shared" si="20"/>
        <v/>
      </c>
      <c r="AC41" s="13" t="str">
        <f t="shared" si="21"/>
        <v/>
      </c>
      <c r="AD41" s="13" t="str">
        <f t="shared" si="22"/>
        <v>Weserbergland</v>
      </c>
      <c r="AE41" s="13" t="str">
        <f t="shared" si="23"/>
        <v/>
      </c>
      <c r="AF41" s="13" t="str">
        <f t="shared" si="24"/>
        <v/>
      </c>
      <c r="AG41" s="13" t="str">
        <f t="shared" si="25"/>
        <v/>
      </c>
      <c r="AH41" s="64" t="str">
        <f t="shared" si="26"/>
        <v/>
      </c>
      <c r="AI41" s="13" t="str">
        <f t="shared" si="27"/>
        <v>Bezirksmeisterschaften 2018</v>
      </c>
      <c r="AJ41" s="67" t="str">
        <f t="shared" si="28"/>
        <v/>
      </c>
      <c r="AK41" s="67" t="str">
        <f t="shared" si="29"/>
        <v/>
      </c>
      <c r="AL41" s="67" t="str">
        <f t="shared" si="30"/>
        <v/>
      </c>
      <c r="AM41" s="67" t="str">
        <f t="shared" si="31"/>
        <v/>
      </c>
      <c r="AN41" s="67" t="str">
        <f t="shared" si="32"/>
        <v/>
      </c>
      <c r="AO41" s="67" t="str">
        <f t="shared" si="33"/>
        <v/>
      </c>
      <c r="AP41" s="59"/>
      <c r="AQ41" s="59"/>
      <c r="AS41" s="13">
        <f t="shared" si="34"/>
        <v>1</v>
      </c>
      <c r="AT41" s="13">
        <f t="shared" si="35"/>
        <v>1</v>
      </c>
      <c r="AU41" s="13">
        <f t="shared" si="36"/>
        <v>1</v>
      </c>
      <c r="AV41" s="13">
        <f t="shared" si="37"/>
        <v>1</v>
      </c>
      <c r="AW41" s="13">
        <f t="shared" si="38"/>
        <v>1</v>
      </c>
      <c r="AX41" s="13">
        <f t="shared" si="39"/>
        <v>1</v>
      </c>
      <c r="AY41" s="13">
        <f t="shared" si="40"/>
        <v>1</v>
      </c>
      <c r="AZ41" s="13">
        <f t="shared" si="41"/>
        <v>1</v>
      </c>
      <c r="BA41" s="13">
        <f t="shared" si="42"/>
        <v>1</v>
      </c>
      <c r="BB41" s="13">
        <f t="shared" si="43"/>
        <v>1</v>
      </c>
      <c r="BC41" s="13">
        <f t="shared" si="44"/>
        <v>1</v>
      </c>
      <c r="BD41" s="13">
        <f t="shared" si="45"/>
        <v>1</v>
      </c>
      <c r="BE41" s="13">
        <f t="shared" si="46"/>
        <v>1</v>
      </c>
      <c r="BF41" s="13">
        <f t="shared" si="47"/>
        <v>1</v>
      </c>
      <c r="BG41" s="13">
        <f t="shared" si="48"/>
        <v>1</v>
      </c>
    </row>
    <row r="42" spans="1:59" x14ac:dyDescent="0.2">
      <c r="A42" s="40" t="s">
        <v>36</v>
      </c>
      <c r="B42" s="16"/>
      <c r="C42" s="16"/>
      <c r="D42" s="23"/>
      <c r="E42" s="50" t="str">
        <f t="shared" si="17"/>
        <v>Weserbergland</v>
      </c>
      <c r="F42" s="5"/>
      <c r="G42" s="5"/>
      <c r="H42" s="5"/>
      <c r="I42" s="6"/>
      <c r="J42" s="74" t="s">
        <v>382</v>
      </c>
      <c r="K42" s="5"/>
      <c r="L42" s="43"/>
      <c r="M42" s="7"/>
      <c r="N42" s="41" t="str">
        <f>IF(M42="","",Listen!$H$2)</f>
        <v/>
      </c>
      <c r="O42" s="7"/>
      <c r="P42" s="41" t="str">
        <f>IF(O42="","",Listen!$H$2)</f>
        <v/>
      </c>
      <c r="Q42" s="7"/>
      <c r="R42" s="41" t="str">
        <f>IF(Q42="","",Listen!$H$2)</f>
        <v/>
      </c>
      <c r="S42" s="7"/>
      <c r="T42" s="41" t="str">
        <f>IF(S42="","",Listen!$H$2)</f>
        <v/>
      </c>
      <c r="U42" s="7"/>
      <c r="V42" s="41" t="str">
        <f>IF(U42="","",Listen!$H$2)</f>
        <v/>
      </c>
      <c r="W42" s="7"/>
      <c r="X42" s="41" t="str">
        <f>IF(W42="","",Listen!$H$2)</f>
        <v/>
      </c>
      <c r="Y42" s="25" t="str">
        <f t="shared" si="18"/>
        <v/>
      </c>
      <c r="AA42" s="13" t="str">
        <f t="shared" si="19"/>
        <v/>
      </c>
      <c r="AB42" s="13" t="str">
        <f t="shared" si="20"/>
        <v/>
      </c>
      <c r="AC42" s="13" t="str">
        <f t="shared" si="21"/>
        <v/>
      </c>
      <c r="AD42" s="13" t="str">
        <f t="shared" si="22"/>
        <v>Weserbergland</v>
      </c>
      <c r="AE42" s="13" t="str">
        <f t="shared" si="23"/>
        <v/>
      </c>
      <c r="AF42" s="13" t="str">
        <f t="shared" si="24"/>
        <v/>
      </c>
      <c r="AG42" s="13" t="str">
        <f t="shared" si="25"/>
        <v/>
      </c>
      <c r="AH42" s="64" t="str">
        <f t="shared" si="26"/>
        <v/>
      </c>
      <c r="AI42" s="13" t="str">
        <f t="shared" si="27"/>
        <v>Bezirksmeisterschaften 2018</v>
      </c>
      <c r="AJ42" s="67" t="str">
        <f t="shared" si="28"/>
        <v/>
      </c>
      <c r="AK42" s="67" t="str">
        <f t="shared" si="29"/>
        <v/>
      </c>
      <c r="AL42" s="67" t="str">
        <f t="shared" si="30"/>
        <v/>
      </c>
      <c r="AM42" s="67" t="str">
        <f t="shared" si="31"/>
        <v/>
      </c>
      <c r="AN42" s="67" t="str">
        <f t="shared" si="32"/>
        <v/>
      </c>
      <c r="AO42" s="67" t="str">
        <f t="shared" si="33"/>
        <v/>
      </c>
      <c r="AP42" s="59"/>
      <c r="AQ42" s="59"/>
      <c r="AS42" s="13">
        <f t="shared" si="34"/>
        <v>1</v>
      </c>
      <c r="AT42" s="13">
        <f t="shared" si="35"/>
        <v>1</v>
      </c>
      <c r="AU42" s="13">
        <f t="shared" si="36"/>
        <v>1</v>
      </c>
      <c r="AV42" s="13">
        <f t="shared" si="37"/>
        <v>1</v>
      </c>
      <c r="AW42" s="13">
        <f t="shared" si="38"/>
        <v>1</v>
      </c>
      <c r="AX42" s="13">
        <f t="shared" si="39"/>
        <v>1</v>
      </c>
      <c r="AY42" s="13">
        <f t="shared" si="40"/>
        <v>1</v>
      </c>
      <c r="AZ42" s="13">
        <f t="shared" si="41"/>
        <v>1</v>
      </c>
      <c r="BA42" s="13">
        <f t="shared" si="42"/>
        <v>1</v>
      </c>
      <c r="BB42" s="13">
        <f t="shared" si="43"/>
        <v>1</v>
      </c>
      <c r="BC42" s="13">
        <f t="shared" si="44"/>
        <v>1</v>
      </c>
      <c r="BD42" s="13">
        <f t="shared" si="45"/>
        <v>1</v>
      </c>
      <c r="BE42" s="13">
        <f t="shared" si="46"/>
        <v>1</v>
      </c>
      <c r="BF42" s="13">
        <f t="shared" si="47"/>
        <v>1</v>
      </c>
      <c r="BG42" s="13">
        <f t="shared" si="48"/>
        <v>1</v>
      </c>
    </row>
    <row r="43" spans="1:59" x14ac:dyDescent="0.2">
      <c r="A43" s="40" t="s">
        <v>36</v>
      </c>
      <c r="B43" s="16"/>
      <c r="C43" s="16"/>
      <c r="D43" s="23"/>
      <c r="E43" s="50" t="str">
        <f t="shared" si="17"/>
        <v>Weserbergland</v>
      </c>
      <c r="F43" s="5"/>
      <c r="G43" s="5"/>
      <c r="H43" s="5"/>
      <c r="I43" s="6"/>
      <c r="J43" s="74" t="s">
        <v>382</v>
      </c>
      <c r="K43" s="5"/>
      <c r="L43" s="43"/>
      <c r="M43" s="7"/>
      <c r="N43" s="41" t="str">
        <f>IF(M43="","",Listen!$H$2)</f>
        <v/>
      </c>
      <c r="O43" s="7"/>
      <c r="P43" s="41" t="str">
        <f>IF(O43="","",Listen!$H$2)</f>
        <v/>
      </c>
      <c r="Q43" s="7"/>
      <c r="R43" s="41" t="str">
        <f>IF(Q43="","",Listen!$H$2)</f>
        <v/>
      </c>
      <c r="S43" s="7"/>
      <c r="T43" s="41" t="str">
        <f>IF(S43="","",Listen!$H$2)</f>
        <v/>
      </c>
      <c r="U43" s="7"/>
      <c r="V43" s="41" t="str">
        <f>IF(U43="","",Listen!$H$2)</f>
        <v/>
      </c>
      <c r="W43" s="7"/>
      <c r="X43" s="41" t="str">
        <f>IF(W43="","",Listen!$H$2)</f>
        <v/>
      </c>
      <c r="Y43" s="25" t="str">
        <f t="shared" si="18"/>
        <v/>
      </c>
      <c r="AA43" s="13" t="str">
        <f t="shared" si="19"/>
        <v/>
      </c>
      <c r="AB43" s="13" t="str">
        <f t="shared" si="20"/>
        <v/>
      </c>
      <c r="AC43" s="13" t="str">
        <f t="shared" si="21"/>
        <v/>
      </c>
      <c r="AD43" s="13" t="str">
        <f t="shared" si="22"/>
        <v>Weserbergland</v>
      </c>
      <c r="AE43" s="13" t="str">
        <f t="shared" si="23"/>
        <v/>
      </c>
      <c r="AF43" s="13" t="str">
        <f t="shared" si="24"/>
        <v/>
      </c>
      <c r="AG43" s="13" t="str">
        <f t="shared" si="25"/>
        <v/>
      </c>
      <c r="AH43" s="64" t="str">
        <f t="shared" si="26"/>
        <v/>
      </c>
      <c r="AI43" s="13" t="str">
        <f t="shared" si="27"/>
        <v>Bezirksmeisterschaften 2018</v>
      </c>
      <c r="AJ43" s="67" t="str">
        <f t="shared" si="28"/>
        <v/>
      </c>
      <c r="AK43" s="67" t="str">
        <f t="shared" si="29"/>
        <v/>
      </c>
      <c r="AL43" s="67" t="str">
        <f t="shared" si="30"/>
        <v/>
      </c>
      <c r="AM43" s="67" t="str">
        <f t="shared" si="31"/>
        <v/>
      </c>
      <c r="AN43" s="67" t="str">
        <f t="shared" si="32"/>
        <v/>
      </c>
      <c r="AO43" s="67" t="str">
        <f t="shared" si="33"/>
        <v/>
      </c>
      <c r="AP43" s="59"/>
      <c r="AQ43" s="59"/>
      <c r="AS43" s="13">
        <f t="shared" si="34"/>
        <v>1</v>
      </c>
      <c r="AT43" s="13">
        <f t="shared" si="35"/>
        <v>1</v>
      </c>
      <c r="AU43" s="13">
        <f t="shared" si="36"/>
        <v>1</v>
      </c>
      <c r="AV43" s="13">
        <f t="shared" si="37"/>
        <v>1</v>
      </c>
      <c r="AW43" s="13">
        <f t="shared" si="38"/>
        <v>1</v>
      </c>
      <c r="AX43" s="13">
        <f t="shared" si="39"/>
        <v>1</v>
      </c>
      <c r="AY43" s="13">
        <f t="shared" si="40"/>
        <v>1</v>
      </c>
      <c r="AZ43" s="13">
        <f t="shared" si="41"/>
        <v>1</v>
      </c>
      <c r="BA43" s="13">
        <f t="shared" si="42"/>
        <v>1</v>
      </c>
      <c r="BB43" s="13">
        <f t="shared" si="43"/>
        <v>1</v>
      </c>
      <c r="BC43" s="13">
        <f t="shared" si="44"/>
        <v>1</v>
      </c>
      <c r="BD43" s="13">
        <f t="shared" si="45"/>
        <v>1</v>
      </c>
      <c r="BE43" s="13">
        <f t="shared" si="46"/>
        <v>1</v>
      </c>
      <c r="BF43" s="13">
        <f t="shared" si="47"/>
        <v>1</v>
      </c>
      <c r="BG43" s="13">
        <f t="shared" si="48"/>
        <v>1</v>
      </c>
    </row>
    <row r="44" spans="1:59" x14ac:dyDescent="0.2">
      <c r="A44" s="40" t="s">
        <v>36</v>
      </c>
      <c r="B44" s="16"/>
      <c r="C44" s="16"/>
      <c r="D44" s="23"/>
      <c r="E44" s="50" t="str">
        <f t="shared" si="17"/>
        <v>Weserbergland</v>
      </c>
      <c r="F44" s="5"/>
      <c r="G44" s="5"/>
      <c r="H44" s="5"/>
      <c r="I44" s="6"/>
      <c r="J44" s="74" t="s">
        <v>382</v>
      </c>
      <c r="K44" s="5"/>
      <c r="L44" s="43"/>
      <c r="M44" s="7"/>
      <c r="N44" s="41" t="str">
        <f>IF(M44="","",Listen!$H$2)</f>
        <v/>
      </c>
      <c r="O44" s="7"/>
      <c r="P44" s="41" t="str">
        <f>IF(O44="","",Listen!$H$2)</f>
        <v/>
      </c>
      <c r="Q44" s="7"/>
      <c r="R44" s="41" t="str">
        <f>IF(Q44="","",Listen!$H$2)</f>
        <v/>
      </c>
      <c r="S44" s="7"/>
      <c r="T44" s="41" t="str">
        <f>IF(S44="","",Listen!$H$2)</f>
        <v/>
      </c>
      <c r="U44" s="7"/>
      <c r="V44" s="41" t="str">
        <f>IF(U44="","",Listen!$H$2)</f>
        <v/>
      </c>
      <c r="W44" s="7"/>
      <c r="X44" s="41" t="str">
        <f>IF(W44="","",Listen!$H$2)</f>
        <v/>
      </c>
      <c r="Y44" s="25" t="str">
        <f t="shared" si="18"/>
        <v/>
      </c>
      <c r="AA44" s="13" t="str">
        <f t="shared" si="19"/>
        <v/>
      </c>
      <c r="AB44" s="13" t="str">
        <f t="shared" si="20"/>
        <v/>
      </c>
      <c r="AC44" s="13" t="str">
        <f t="shared" si="21"/>
        <v/>
      </c>
      <c r="AD44" s="13" t="str">
        <f t="shared" si="22"/>
        <v>Weserbergland</v>
      </c>
      <c r="AE44" s="13" t="str">
        <f t="shared" si="23"/>
        <v/>
      </c>
      <c r="AF44" s="13" t="str">
        <f t="shared" si="24"/>
        <v/>
      </c>
      <c r="AG44" s="13" t="str">
        <f t="shared" si="25"/>
        <v/>
      </c>
      <c r="AH44" s="64" t="str">
        <f t="shared" si="26"/>
        <v/>
      </c>
      <c r="AI44" s="13" t="str">
        <f t="shared" si="27"/>
        <v>Bezirksmeisterschaften 2018</v>
      </c>
      <c r="AJ44" s="67" t="str">
        <f t="shared" si="28"/>
        <v/>
      </c>
      <c r="AK44" s="67" t="str">
        <f t="shared" si="29"/>
        <v/>
      </c>
      <c r="AL44" s="67" t="str">
        <f t="shared" si="30"/>
        <v/>
      </c>
      <c r="AM44" s="67" t="str">
        <f t="shared" si="31"/>
        <v/>
      </c>
      <c r="AN44" s="67" t="str">
        <f t="shared" si="32"/>
        <v/>
      </c>
      <c r="AO44" s="67" t="str">
        <f t="shared" si="33"/>
        <v/>
      </c>
      <c r="AP44" s="59"/>
      <c r="AQ44" s="59"/>
      <c r="AS44" s="13">
        <f t="shared" si="34"/>
        <v>1</v>
      </c>
      <c r="AT44" s="13">
        <f t="shared" si="35"/>
        <v>1</v>
      </c>
      <c r="AU44" s="13">
        <f t="shared" si="36"/>
        <v>1</v>
      </c>
      <c r="AV44" s="13">
        <f t="shared" si="37"/>
        <v>1</v>
      </c>
      <c r="AW44" s="13">
        <f t="shared" si="38"/>
        <v>1</v>
      </c>
      <c r="AX44" s="13">
        <f t="shared" si="39"/>
        <v>1</v>
      </c>
      <c r="AY44" s="13">
        <f t="shared" si="40"/>
        <v>1</v>
      </c>
      <c r="AZ44" s="13">
        <f t="shared" si="41"/>
        <v>1</v>
      </c>
      <c r="BA44" s="13">
        <f t="shared" si="42"/>
        <v>1</v>
      </c>
      <c r="BB44" s="13">
        <f t="shared" si="43"/>
        <v>1</v>
      </c>
      <c r="BC44" s="13">
        <f t="shared" si="44"/>
        <v>1</v>
      </c>
      <c r="BD44" s="13">
        <f t="shared" si="45"/>
        <v>1</v>
      </c>
      <c r="BE44" s="13">
        <f t="shared" si="46"/>
        <v>1</v>
      </c>
      <c r="BF44" s="13">
        <f t="shared" si="47"/>
        <v>1</v>
      </c>
      <c r="BG44" s="13">
        <f t="shared" si="48"/>
        <v>1</v>
      </c>
    </row>
    <row r="45" spans="1:59" x14ac:dyDescent="0.2">
      <c r="A45" s="40" t="s">
        <v>36</v>
      </c>
      <c r="B45" s="16"/>
      <c r="C45" s="16"/>
      <c r="D45" s="23"/>
      <c r="E45" s="50" t="str">
        <f t="shared" si="17"/>
        <v>Weserbergland</v>
      </c>
      <c r="F45" s="5"/>
      <c r="G45" s="5"/>
      <c r="H45" s="5"/>
      <c r="I45" s="6"/>
      <c r="J45" s="74" t="s">
        <v>382</v>
      </c>
      <c r="K45" s="5"/>
      <c r="L45" s="43"/>
      <c r="M45" s="7"/>
      <c r="N45" s="41" t="str">
        <f>IF(M45="","",Listen!$H$2)</f>
        <v/>
      </c>
      <c r="O45" s="7"/>
      <c r="P45" s="41" t="str">
        <f>IF(O45="","",Listen!$H$2)</f>
        <v/>
      </c>
      <c r="Q45" s="7"/>
      <c r="R45" s="41" t="str">
        <f>IF(Q45="","",Listen!$H$2)</f>
        <v/>
      </c>
      <c r="S45" s="7"/>
      <c r="T45" s="41" t="str">
        <f>IF(S45="","",Listen!$H$2)</f>
        <v/>
      </c>
      <c r="U45" s="7"/>
      <c r="V45" s="41" t="str">
        <f>IF(U45="","",Listen!$H$2)</f>
        <v/>
      </c>
      <c r="W45" s="7"/>
      <c r="X45" s="41" t="str">
        <f>IF(W45="","",Listen!$H$2)</f>
        <v/>
      </c>
      <c r="Y45" s="25" t="str">
        <f t="shared" si="18"/>
        <v/>
      </c>
      <c r="AA45" s="13" t="str">
        <f t="shared" si="19"/>
        <v/>
      </c>
      <c r="AB45" s="13" t="str">
        <f t="shared" si="20"/>
        <v/>
      </c>
      <c r="AC45" s="13" t="str">
        <f t="shared" si="21"/>
        <v/>
      </c>
      <c r="AD45" s="13" t="str">
        <f t="shared" si="22"/>
        <v>Weserbergland</v>
      </c>
      <c r="AE45" s="13" t="str">
        <f t="shared" si="23"/>
        <v/>
      </c>
      <c r="AF45" s="13" t="str">
        <f t="shared" si="24"/>
        <v/>
      </c>
      <c r="AG45" s="13" t="str">
        <f t="shared" si="25"/>
        <v/>
      </c>
      <c r="AH45" s="64" t="str">
        <f t="shared" si="26"/>
        <v/>
      </c>
      <c r="AI45" s="13" t="str">
        <f t="shared" si="27"/>
        <v>Bezirksmeisterschaften 2018</v>
      </c>
      <c r="AJ45" s="67" t="str">
        <f t="shared" si="28"/>
        <v/>
      </c>
      <c r="AK45" s="67" t="str">
        <f t="shared" si="29"/>
        <v/>
      </c>
      <c r="AL45" s="67" t="str">
        <f t="shared" si="30"/>
        <v/>
      </c>
      <c r="AM45" s="67" t="str">
        <f t="shared" si="31"/>
        <v/>
      </c>
      <c r="AN45" s="67" t="str">
        <f t="shared" si="32"/>
        <v/>
      </c>
      <c r="AO45" s="67" t="str">
        <f t="shared" si="33"/>
        <v/>
      </c>
      <c r="AP45" s="59"/>
      <c r="AQ45" s="59"/>
      <c r="AS45" s="13">
        <f t="shared" si="34"/>
        <v>1</v>
      </c>
      <c r="AT45" s="13">
        <f t="shared" si="35"/>
        <v>1</v>
      </c>
      <c r="AU45" s="13">
        <f t="shared" si="36"/>
        <v>1</v>
      </c>
      <c r="AV45" s="13">
        <f t="shared" si="37"/>
        <v>1</v>
      </c>
      <c r="AW45" s="13">
        <f t="shared" si="38"/>
        <v>1</v>
      </c>
      <c r="AX45" s="13">
        <f t="shared" si="39"/>
        <v>1</v>
      </c>
      <c r="AY45" s="13">
        <f t="shared" si="40"/>
        <v>1</v>
      </c>
      <c r="AZ45" s="13">
        <f t="shared" si="41"/>
        <v>1</v>
      </c>
      <c r="BA45" s="13">
        <f t="shared" si="42"/>
        <v>1</v>
      </c>
      <c r="BB45" s="13">
        <f t="shared" si="43"/>
        <v>1</v>
      </c>
      <c r="BC45" s="13">
        <f t="shared" si="44"/>
        <v>1</v>
      </c>
      <c r="BD45" s="13">
        <f t="shared" si="45"/>
        <v>1</v>
      </c>
      <c r="BE45" s="13">
        <f t="shared" si="46"/>
        <v>1</v>
      </c>
      <c r="BF45" s="13">
        <f t="shared" si="47"/>
        <v>1</v>
      </c>
      <c r="BG45" s="13">
        <f t="shared" si="48"/>
        <v>1</v>
      </c>
    </row>
    <row r="46" spans="1:59" x14ac:dyDescent="0.2">
      <c r="A46" s="40" t="s">
        <v>36</v>
      </c>
      <c r="B46" s="16"/>
      <c r="C46" s="16"/>
      <c r="D46" s="23"/>
      <c r="E46" s="50" t="str">
        <f t="shared" si="17"/>
        <v>Weserbergland</v>
      </c>
      <c r="F46" s="5"/>
      <c r="G46" s="5"/>
      <c r="H46" s="5"/>
      <c r="I46" s="6"/>
      <c r="J46" s="74" t="s">
        <v>382</v>
      </c>
      <c r="K46" s="5"/>
      <c r="L46" s="43"/>
      <c r="M46" s="7"/>
      <c r="N46" s="41" t="str">
        <f>IF(M46="","",Listen!$H$2)</f>
        <v/>
      </c>
      <c r="O46" s="7"/>
      <c r="P46" s="41" t="str">
        <f>IF(O46="","",Listen!$H$2)</f>
        <v/>
      </c>
      <c r="Q46" s="7"/>
      <c r="R46" s="41" t="str">
        <f>IF(Q46="","",Listen!$H$2)</f>
        <v/>
      </c>
      <c r="S46" s="7"/>
      <c r="T46" s="41" t="str">
        <f>IF(S46="","",Listen!$H$2)</f>
        <v/>
      </c>
      <c r="U46" s="7"/>
      <c r="V46" s="41" t="str">
        <f>IF(U46="","",Listen!$H$2)</f>
        <v/>
      </c>
      <c r="W46" s="7"/>
      <c r="X46" s="41" t="str">
        <f>IF(W46="","",Listen!$H$2)</f>
        <v/>
      </c>
      <c r="Y46" s="25" t="str">
        <f t="shared" si="18"/>
        <v/>
      </c>
      <c r="AA46" s="13" t="str">
        <f t="shared" si="19"/>
        <v/>
      </c>
      <c r="AB46" s="13" t="str">
        <f t="shared" si="20"/>
        <v/>
      </c>
      <c r="AC46" s="13" t="str">
        <f t="shared" si="21"/>
        <v/>
      </c>
      <c r="AD46" s="13" t="str">
        <f t="shared" si="22"/>
        <v>Weserbergland</v>
      </c>
      <c r="AE46" s="13" t="str">
        <f t="shared" si="23"/>
        <v/>
      </c>
      <c r="AF46" s="13" t="str">
        <f t="shared" si="24"/>
        <v/>
      </c>
      <c r="AG46" s="13" t="str">
        <f t="shared" si="25"/>
        <v/>
      </c>
      <c r="AH46" s="64" t="str">
        <f t="shared" si="26"/>
        <v/>
      </c>
      <c r="AI46" s="13" t="str">
        <f t="shared" si="27"/>
        <v>Bezirksmeisterschaften 2018</v>
      </c>
      <c r="AJ46" s="67" t="str">
        <f t="shared" si="28"/>
        <v/>
      </c>
      <c r="AK46" s="67" t="str">
        <f t="shared" si="29"/>
        <v/>
      </c>
      <c r="AL46" s="67" t="str">
        <f t="shared" si="30"/>
        <v/>
      </c>
      <c r="AM46" s="67" t="str">
        <f t="shared" si="31"/>
        <v/>
      </c>
      <c r="AN46" s="67" t="str">
        <f t="shared" si="32"/>
        <v/>
      </c>
      <c r="AO46" s="67" t="str">
        <f t="shared" si="33"/>
        <v/>
      </c>
      <c r="AP46" s="59"/>
      <c r="AQ46" s="59"/>
      <c r="AS46" s="13">
        <f t="shared" si="34"/>
        <v>1</v>
      </c>
      <c r="AT46" s="13">
        <f t="shared" si="35"/>
        <v>1</v>
      </c>
      <c r="AU46" s="13">
        <f t="shared" si="36"/>
        <v>1</v>
      </c>
      <c r="AV46" s="13">
        <f t="shared" si="37"/>
        <v>1</v>
      </c>
      <c r="AW46" s="13">
        <f t="shared" si="38"/>
        <v>1</v>
      </c>
      <c r="AX46" s="13">
        <f t="shared" si="39"/>
        <v>1</v>
      </c>
      <c r="AY46" s="13">
        <f t="shared" si="40"/>
        <v>1</v>
      </c>
      <c r="AZ46" s="13">
        <f t="shared" si="41"/>
        <v>1</v>
      </c>
      <c r="BA46" s="13">
        <f t="shared" si="42"/>
        <v>1</v>
      </c>
      <c r="BB46" s="13">
        <f t="shared" si="43"/>
        <v>1</v>
      </c>
      <c r="BC46" s="13">
        <f t="shared" si="44"/>
        <v>1</v>
      </c>
      <c r="BD46" s="13">
        <f t="shared" si="45"/>
        <v>1</v>
      </c>
      <c r="BE46" s="13">
        <f t="shared" si="46"/>
        <v>1</v>
      </c>
      <c r="BF46" s="13">
        <f t="shared" si="47"/>
        <v>1</v>
      </c>
      <c r="BG46" s="13">
        <f t="shared" si="48"/>
        <v>1</v>
      </c>
    </row>
    <row r="47" spans="1:59" x14ac:dyDescent="0.2">
      <c r="A47" s="40" t="s">
        <v>36</v>
      </c>
      <c r="B47" s="16"/>
      <c r="C47" s="16"/>
      <c r="D47" s="23"/>
      <c r="E47" s="50" t="str">
        <f t="shared" si="17"/>
        <v>Weserbergland</v>
      </c>
      <c r="F47" s="5"/>
      <c r="G47" s="5"/>
      <c r="H47" s="5"/>
      <c r="I47" s="6"/>
      <c r="J47" s="74" t="s">
        <v>382</v>
      </c>
      <c r="K47" s="5"/>
      <c r="L47" s="43"/>
      <c r="M47" s="7"/>
      <c r="N47" s="41" t="str">
        <f>IF(M47="","",Listen!$H$2)</f>
        <v/>
      </c>
      <c r="O47" s="7"/>
      <c r="P47" s="41" t="str">
        <f>IF(O47="","",Listen!$H$2)</f>
        <v/>
      </c>
      <c r="Q47" s="7"/>
      <c r="R47" s="41" t="str">
        <f>IF(Q47="","",Listen!$H$2)</f>
        <v/>
      </c>
      <c r="S47" s="7"/>
      <c r="T47" s="41" t="str">
        <f>IF(S47="","",Listen!$H$2)</f>
        <v/>
      </c>
      <c r="U47" s="7"/>
      <c r="V47" s="41" t="str">
        <f>IF(U47="","",Listen!$H$2)</f>
        <v/>
      </c>
      <c r="W47" s="7"/>
      <c r="X47" s="41" t="str">
        <f>IF(W47="","",Listen!$H$2)</f>
        <v/>
      </c>
      <c r="Y47" s="25" t="str">
        <f t="shared" si="18"/>
        <v/>
      </c>
      <c r="AA47" s="13" t="str">
        <f t="shared" si="19"/>
        <v/>
      </c>
      <c r="AB47" s="13" t="str">
        <f t="shared" si="20"/>
        <v/>
      </c>
      <c r="AC47" s="13" t="str">
        <f t="shared" si="21"/>
        <v/>
      </c>
      <c r="AD47" s="13" t="str">
        <f t="shared" si="22"/>
        <v>Weserbergland</v>
      </c>
      <c r="AE47" s="13" t="str">
        <f t="shared" si="23"/>
        <v/>
      </c>
      <c r="AF47" s="13" t="str">
        <f t="shared" si="24"/>
        <v/>
      </c>
      <c r="AG47" s="13" t="str">
        <f t="shared" si="25"/>
        <v/>
      </c>
      <c r="AH47" s="64" t="str">
        <f t="shared" si="26"/>
        <v/>
      </c>
      <c r="AI47" s="13" t="str">
        <f t="shared" si="27"/>
        <v>Bezirksmeisterschaften 2018</v>
      </c>
      <c r="AJ47" s="67" t="str">
        <f t="shared" si="28"/>
        <v/>
      </c>
      <c r="AK47" s="67" t="str">
        <f t="shared" si="29"/>
        <v/>
      </c>
      <c r="AL47" s="67" t="str">
        <f t="shared" si="30"/>
        <v/>
      </c>
      <c r="AM47" s="67" t="str">
        <f t="shared" si="31"/>
        <v/>
      </c>
      <c r="AN47" s="67" t="str">
        <f t="shared" si="32"/>
        <v/>
      </c>
      <c r="AO47" s="67" t="str">
        <f t="shared" si="33"/>
        <v/>
      </c>
      <c r="AP47" s="59"/>
      <c r="AQ47" s="59"/>
      <c r="AS47" s="13">
        <f t="shared" si="34"/>
        <v>1</v>
      </c>
      <c r="AT47" s="13">
        <f t="shared" si="35"/>
        <v>1</v>
      </c>
      <c r="AU47" s="13">
        <f t="shared" si="36"/>
        <v>1</v>
      </c>
      <c r="AV47" s="13">
        <f t="shared" si="37"/>
        <v>1</v>
      </c>
      <c r="AW47" s="13">
        <f t="shared" si="38"/>
        <v>1</v>
      </c>
      <c r="AX47" s="13">
        <f t="shared" si="39"/>
        <v>1</v>
      </c>
      <c r="AY47" s="13">
        <f t="shared" si="40"/>
        <v>1</v>
      </c>
      <c r="AZ47" s="13">
        <f t="shared" si="41"/>
        <v>1</v>
      </c>
      <c r="BA47" s="13">
        <f t="shared" si="42"/>
        <v>1</v>
      </c>
      <c r="BB47" s="13">
        <f t="shared" si="43"/>
        <v>1</v>
      </c>
      <c r="BC47" s="13">
        <f t="shared" si="44"/>
        <v>1</v>
      </c>
      <c r="BD47" s="13">
        <f t="shared" si="45"/>
        <v>1</v>
      </c>
      <c r="BE47" s="13">
        <f t="shared" si="46"/>
        <v>1</v>
      </c>
      <c r="BF47" s="13">
        <f t="shared" si="47"/>
        <v>1</v>
      </c>
      <c r="BG47" s="13">
        <f t="shared" si="48"/>
        <v>1</v>
      </c>
    </row>
    <row r="48" spans="1:59" x14ac:dyDescent="0.2">
      <c r="A48" s="40" t="s">
        <v>36</v>
      </c>
      <c r="B48" s="16"/>
      <c r="C48" s="16"/>
      <c r="D48" s="23"/>
      <c r="E48" s="50" t="str">
        <f t="shared" si="17"/>
        <v>Weserbergland</v>
      </c>
      <c r="F48" s="5"/>
      <c r="G48" s="5"/>
      <c r="H48" s="5"/>
      <c r="I48" s="6"/>
      <c r="J48" s="74" t="s">
        <v>382</v>
      </c>
      <c r="K48" s="5"/>
      <c r="L48" s="43"/>
      <c r="M48" s="7"/>
      <c r="N48" s="41" t="str">
        <f>IF(M48="","",Listen!$H$2)</f>
        <v/>
      </c>
      <c r="O48" s="7"/>
      <c r="P48" s="41" t="str">
        <f>IF(O48="","",Listen!$H$2)</f>
        <v/>
      </c>
      <c r="Q48" s="7"/>
      <c r="R48" s="41" t="str">
        <f>IF(Q48="","",Listen!$H$2)</f>
        <v/>
      </c>
      <c r="S48" s="7"/>
      <c r="T48" s="41" t="str">
        <f>IF(S48="","",Listen!$H$2)</f>
        <v/>
      </c>
      <c r="U48" s="7"/>
      <c r="V48" s="41" t="str">
        <f>IF(U48="","",Listen!$H$2)</f>
        <v/>
      </c>
      <c r="W48" s="7"/>
      <c r="X48" s="41" t="str">
        <f>IF(W48="","",Listen!$H$2)</f>
        <v/>
      </c>
      <c r="Y48" s="25" t="str">
        <f t="shared" si="18"/>
        <v/>
      </c>
      <c r="AA48" s="13" t="str">
        <f t="shared" si="19"/>
        <v/>
      </c>
      <c r="AB48" s="13" t="str">
        <f t="shared" si="20"/>
        <v/>
      </c>
      <c r="AC48" s="13" t="str">
        <f t="shared" si="21"/>
        <v/>
      </c>
      <c r="AD48" s="13" t="str">
        <f t="shared" si="22"/>
        <v>Weserbergland</v>
      </c>
      <c r="AE48" s="13" t="str">
        <f t="shared" si="23"/>
        <v/>
      </c>
      <c r="AF48" s="13" t="str">
        <f t="shared" si="24"/>
        <v/>
      </c>
      <c r="AG48" s="13" t="str">
        <f t="shared" si="25"/>
        <v/>
      </c>
      <c r="AH48" s="64" t="str">
        <f t="shared" si="26"/>
        <v/>
      </c>
      <c r="AI48" s="13" t="str">
        <f t="shared" si="27"/>
        <v>Bezirksmeisterschaften 2018</v>
      </c>
      <c r="AJ48" s="67" t="str">
        <f t="shared" si="28"/>
        <v/>
      </c>
      <c r="AK48" s="67" t="str">
        <f t="shared" si="29"/>
        <v/>
      </c>
      <c r="AL48" s="67" t="str">
        <f t="shared" si="30"/>
        <v/>
      </c>
      <c r="AM48" s="67" t="str">
        <f t="shared" si="31"/>
        <v/>
      </c>
      <c r="AN48" s="67" t="str">
        <f t="shared" si="32"/>
        <v/>
      </c>
      <c r="AO48" s="67" t="str">
        <f t="shared" si="33"/>
        <v/>
      </c>
      <c r="AP48" s="59"/>
      <c r="AQ48" s="59"/>
      <c r="AS48" s="13">
        <f t="shared" si="34"/>
        <v>1</v>
      </c>
      <c r="AT48" s="13">
        <f t="shared" si="35"/>
        <v>1</v>
      </c>
      <c r="AU48" s="13">
        <f t="shared" si="36"/>
        <v>1</v>
      </c>
      <c r="AV48" s="13">
        <f t="shared" si="37"/>
        <v>1</v>
      </c>
      <c r="AW48" s="13">
        <f t="shared" si="38"/>
        <v>1</v>
      </c>
      <c r="AX48" s="13">
        <f t="shared" si="39"/>
        <v>1</v>
      </c>
      <c r="AY48" s="13">
        <f t="shared" si="40"/>
        <v>1</v>
      </c>
      <c r="AZ48" s="13">
        <f t="shared" si="41"/>
        <v>1</v>
      </c>
      <c r="BA48" s="13">
        <f t="shared" si="42"/>
        <v>1</v>
      </c>
      <c r="BB48" s="13">
        <f t="shared" si="43"/>
        <v>1</v>
      </c>
      <c r="BC48" s="13">
        <f t="shared" si="44"/>
        <v>1</v>
      </c>
      <c r="BD48" s="13">
        <f t="shared" si="45"/>
        <v>1</v>
      </c>
      <c r="BE48" s="13">
        <f t="shared" si="46"/>
        <v>1</v>
      </c>
      <c r="BF48" s="13">
        <f t="shared" si="47"/>
        <v>1</v>
      </c>
      <c r="BG48" s="13">
        <f t="shared" si="48"/>
        <v>1</v>
      </c>
    </row>
    <row r="49" spans="1:59" x14ac:dyDescent="0.2">
      <c r="A49" s="40" t="s">
        <v>36</v>
      </c>
      <c r="B49" s="16"/>
      <c r="C49" s="16"/>
      <c r="D49" s="23"/>
      <c r="E49" s="50" t="str">
        <f t="shared" si="17"/>
        <v>Weserbergland</v>
      </c>
      <c r="F49" s="5"/>
      <c r="G49" s="5"/>
      <c r="H49" s="5"/>
      <c r="I49" s="6"/>
      <c r="J49" s="74" t="s">
        <v>382</v>
      </c>
      <c r="K49" s="5"/>
      <c r="L49" s="43"/>
      <c r="M49" s="7"/>
      <c r="N49" s="41" t="str">
        <f>IF(M49="","",Listen!$H$2)</f>
        <v/>
      </c>
      <c r="O49" s="7"/>
      <c r="P49" s="41" t="str">
        <f>IF(O49="","",Listen!$H$2)</f>
        <v/>
      </c>
      <c r="Q49" s="7"/>
      <c r="R49" s="41" t="str">
        <f>IF(Q49="","",Listen!$H$2)</f>
        <v/>
      </c>
      <c r="S49" s="7"/>
      <c r="T49" s="41" t="str">
        <f>IF(S49="","",Listen!$H$2)</f>
        <v/>
      </c>
      <c r="U49" s="7"/>
      <c r="V49" s="41" t="str">
        <f>IF(U49="","",Listen!$H$2)</f>
        <v/>
      </c>
      <c r="W49" s="7"/>
      <c r="X49" s="41" t="str">
        <f>IF(W49="","",Listen!$H$2)</f>
        <v/>
      </c>
      <c r="Y49" s="25" t="str">
        <f t="shared" si="18"/>
        <v/>
      </c>
      <c r="AA49" s="13" t="str">
        <f t="shared" si="19"/>
        <v/>
      </c>
      <c r="AB49" s="13" t="str">
        <f t="shared" si="20"/>
        <v/>
      </c>
      <c r="AC49" s="13" t="str">
        <f t="shared" si="21"/>
        <v/>
      </c>
      <c r="AD49" s="13" t="str">
        <f t="shared" si="22"/>
        <v>Weserbergland</v>
      </c>
      <c r="AE49" s="13" t="str">
        <f t="shared" si="23"/>
        <v/>
      </c>
      <c r="AF49" s="13" t="str">
        <f t="shared" si="24"/>
        <v/>
      </c>
      <c r="AG49" s="13" t="str">
        <f t="shared" si="25"/>
        <v/>
      </c>
      <c r="AH49" s="64" t="str">
        <f t="shared" si="26"/>
        <v/>
      </c>
      <c r="AI49" s="13" t="str">
        <f t="shared" si="27"/>
        <v>Bezirksmeisterschaften 2018</v>
      </c>
      <c r="AJ49" s="67" t="str">
        <f t="shared" si="28"/>
        <v/>
      </c>
      <c r="AK49" s="67" t="str">
        <f t="shared" si="29"/>
        <v/>
      </c>
      <c r="AL49" s="67" t="str">
        <f t="shared" si="30"/>
        <v/>
      </c>
      <c r="AM49" s="67" t="str">
        <f t="shared" si="31"/>
        <v/>
      </c>
      <c r="AN49" s="67" t="str">
        <f t="shared" si="32"/>
        <v/>
      </c>
      <c r="AO49" s="67" t="str">
        <f t="shared" si="33"/>
        <v/>
      </c>
      <c r="AP49" s="59"/>
      <c r="AQ49" s="59"/>
      <c r="AS49" s="13">
        <f t="shared" si="34"/>
        <v>1</v>
      </c>
      <c r="AT49" s="13">
        <f t="shared" si="35"/>
        <v>1</v>
      </c>
      <c r="AU49" s="13">
        <f t="shared" si="36"/>
        <v>1</v>
      </c>
      <c r="AV49" s="13">
        <f t="shared" si="37"/>
        <v>1</v>
      </c>
      <c r="AW49" s="13">
        <f t="shared" si="38"/>
        <v>1</v>
      </c>
      <c r="AX49" s="13">
        <f t="shared" si="39"/>
        <v>1</v>
      </c>
      <c r="AY49" s="13">
        <f t="shared" si="40"/>
        <v>1</v>
      </c>
      <c r="AZ49" s="13">
        <f t="shared" si="41"/>
        <v>1</v>
      </c>
      <c r="BA49" s="13">
        <f t="shared" si="42"/>
        <v>1</v>
      </c>
      <c r="BB49" s="13">
        <f t="shared" si="43"/>
        <v>1</v>
      </c>
      <c r="BC49" s="13">
        <f t="shared" si="44"/>
        <v>1</v>
      </c>
      <c r="BD49" s="13">
        <f t="shared" si="45"/>
        <v>1</v>
      </c>
      <c r="BE49" s="13">
        <f t="shared" si="46"/>
        <v>1</v>
      </c>
      <c r="BF49" s="13">
        <f t="shared" si="47"/>
        <v>1</v>
      </c>
      <c r="BG49" s="13">
        <f t="shared" si="48"/>
        <v>1</v>
      </c>
    </row>
    <row r="50" spans="1:59" x14ac:dyDescent="0.2">
      <c r="A50" s="40" t="s">
        <v>36</v>
      </c>
      <c r="B50" s="16"/>
      <c r="C50" s="16"/>
      <c r="D50" s="23"/>
      <c r="E50" s="50" t="str">
        <f t="shared" si="17"/>
        <v>Weserbergland</v>
      </c>
      <c r="F50" s="5"/>
      <c r="G50" s="5"/>
      <c r="H50" s="5"/>
      <c r="I50" s="6"/>
      <c r="J50" s="74" t="s">
        <v>382</v>
      </c>
      <c r="K50" s="5"/>
      <c r="L50" s="43"/>
      <c r="M50" s="7"/>
      <c r="N50" s="41" t="str">
        <f>IF(M50="","",Listen!$H$2)</f>
        <v/>
      </c>
      <c r="O50" s="7"/>
      <c r="P50" s="41" t="str">
        <f>IF(O50="","",Listen!$H$2)</f>
        <v/>
      </c>
      <c r="Q50" s="7"/>
      <c r="R50" s="41" t="str">
        <f>IF(Q50="","",Listen!$H$2)</f>
        <v/>
      </c>
      <c r="S50" s="7"/>
      <c r="T50" s="41" t="str">
        <f>IF(S50="","",Listen!$H$2)</f>
        <v/>
      </c>
      <c r="U50" s="7"/>
      <c r="V50" s="41" t="str">
        <f>IF(U50="","",Listen!$H$2)</f>
        <v/>
      </c>
      <c r="W50" s="7"/>
      <c r="X50" s="41" t="str">
        <f>IF(W50="","",Listen!$H$2)</f>
        <v/>
      </c>
      <c r="Y50" s="25" t="str">
        <f t="shared" si="18"/>
        <v/>
      </c>
      <c r="AA50" s="13" t="str">
        <f t="shared" si="19"/>
        <v/>
      </c>
      <c r="AB50" s="13" t="str">
        <f t="shared" si="20"/>
        <v/>
      </c>
      <c r="AC50" s="13" t="str">
        <f t="shared" si="21"/>
        <v/>
      </c>
      <c r="AD50" s="13" t="str">
        <f t="shared" si="22"/>
        <v>Weserbergland</v>
      </c>
      <c r="AE50" s="13" t="str">
        <f t="shared" si="23"/>
        <v/>
      </c>
      <c r="AF50" s="13" t="str">
        <f t="shared" si="24"/>
        <v/>
      </c>
      <c r="AG50" s="13" t="str">
        <f t="shared" si="25"/>
        <v/>
      </c>
      <c r="AH50" s="64" t="str">
        <f t="shared" si="26"/>
        <v/>
      </c>
      <c r="AI50" s="13" t="str">
        <f t="shared" si="27"/>
        <v>Bezirksmeisterschaften 2018</v>
      </c>
      <c r="AJ50" s="67" t="str">
        <f t="shared" si="28"/>
        <v/>
      </c>
      <c r="AK50" s="67" t="str">
        <f t="shared" si="29"/>
        <v/>
      </c>
      <c r="AL50" s="67" t="str">
        <f t="shared" si="30"/>
        <v/>
      </c>
      <c r="AM50" s="67" t="str">
        <f t="shared" si="31"/>
        <v/>
      </c>
      <c r="AN50" s="67" t="str">
        <f t="shared" si="32"/>
        <v/>
      </c>
      <c r="AO50" s="67" t="str">
        <f t="shared" si="33"/>
        <v/>
      </c>
      <c r="AP50" s="59"/>
      <c r="AQ50" s="59"/>
      <c r="AS50" s="13">
        <f t="shared" si="34"/>
        <v>1</v>
      </c>
      <c r="AT50" s="13">
        <f t="shared" si="35"/>
        <v>1</v>
      </c>
      <c r="AU50" s="13">
        <f t="shared" si="36"/>
        <v>1</v>
      </c>
      <c r="AV50" s="13">
        <f t="shared" si="37"/>
        <v>1</v>
      </c>
      <c r="AW50" s="13">
        <f t="shared" si="38"/>
        <v>1</v>
      </c>
      <c r="AX50" s="13">
        <f t="shared" si="39"/>
        <v>1</v>
      </c>
      <c r="AY50" s="13">
        <f t="shared" si="40"/>
        <v>1</v>
      </c>
      <c r="AZ50" s="13">
        <f t="shared" si="41"/>
        <v>1</v>
      </c>
      <c r="BA50" s="13">
        <f t="shared" si="42"/>
        <v>1</v>
      </c>
      <c r="BB50" s="13">
        <f t="shared" si="43"/>
        <v>1</v>
      </c>
      <c r="BC50" s="13">
        <f t="shared" si="44"/>
        <v>1</v>
      </c>
      <c r="BD50" s="13">
        <f t="shared" si="45"/>
        <v>1</v>
      </c>
      <c r="BE50" s="13">
        <f t="shared" si="46"/>
        <v>1</v>
      </c>
      <c r="BF50" s="13">
        <f t="shared" si="47"/>
        <v>1</v>
      </c>
      <c r="BG50" s="13">
        <f t="shared" si="48"/>
        <v>1</v>
      </c>
    </row>
    <row r="51" spans="1:59" x14ac:dyDescent="0.2">
      <c r="A51" s="40" t="s">
        <v>36</v>
      </c>
      <c r="B51" s="16"/>
      <c r="C51" s="16"/>
      <c r="D51" s="23"/>
      <c r="E51" s="50" t="str">
        <f t="shared" si="17"/>
        <v>Weserbergland</v>
      </c>
      <c r="F51" s="5"/>
      <c r="G51" s="5"/>
      <c r="H51" s="5"/>
      <c r="I51" s="6"/>
      <c r="J51" s="74" t="s">
        <v>382</v>
      </c>
      <c r="K51" s="5"/>
      <c r="L51" s="43"/>
      <c r="M51" s="7"/>
      <c r="N51" s="41" t="str">
        <f>IF(M51="","",Listen!$H$2)</f>
        <v/>
      </c>
      <c r="O51" s="7"/>
      <c r="P51" s="41" t="str">
        <f>IF(O51="","",Listen!$H$2)</f>
        <v/>
      </c>
      <c r="Q51" s="7"/>
      <c r="R51" s="41" t="str">
        <f>IF(Q51="","",Listen!$H$2)</f>
        <v/>
      </c>
      <c r="S51" s="7"/>
      <c r="T51" s="41" t="str">
        <f>IF(S51="","",Listen!$H$2)</f>
        <v/>
      </c>
      <c r="U51" s="7"/>
      <c r="V51" s="41" t="str">
        <f>IF(U51="","",Listen!$H$2)</f>
        <v/>
      </c>
      <c r="W51" s="7"/>
      <c r="X51" s="41" t="str">
        <f>IF(W51="","",Listen!$H$2)</f>
        <v/>
      </c>
      <c r="Y51" s="25" t="str">
        <f t="shared" si="18"/>
        <v/>
      </c>
      <c r="AA51" s="13" t="str">
        <f t="shared" si="19"/>
        <v/>
      </c>
      <c r="AB51" s="13" t="str">
        <f t="shared" si="20"/>
        <v/>
      </c>
      <c r="AC51" s="13" t="str">
        <f t="shared" si="21"/>
        <v/>
      </c>
      <c r="AD51" s="13" t="str">
        <f t="shared" si="22"/>
        <v>Weserbergland</v>
      </c>
      <c r="AE51" s="13" t="str">
        <f t="shared" si="23"/>
        <v/>
      </c>
      <c r="AF51" s="13" t="str">
        <f t="shared" si="24"/>
        <v/>
      </c>
      <c r="AG51" s="13" t="str">
        <f t="shared" si="25"/>
        <v/>
      </c>
      <c r="AH51" s="64" t="str">
        <f t="shared" si="26"/>
        <v/>
      </c>
      <c r="AI51" s="13" t="str">
        <f t="shared" si="27"/>
        <v>Bezirksmeisterschaften 2018</v>
      </c>
      <c r="AJ51" s="67" t="str">
        <f t="shared" si="28"/>
        <v/>
      </c>
      <c r="AK51" s="67" t="str">
        <f t="shared" si="29"/>
        <v/>
      </c>
      <c r="AL51" s="67" t="str">
        <f t="shared" si="30"/>
        <v/>
      </c>
      <c r="AM51" s="67" t="str">
        <f t="shared" si="31"/>
        <v/>
      </c>
      <c r="AN51" s="67" t="str">
        <f t="shared" si="32"/>
        <v/>
      </c>
      <c r="AO51" s="67" t="str">
        <f t="shared" si="33"/>
        <v/>
      </c>
      <c r="AP51" s="59"/>
      <c r="AQ51" s="59"/>
      <c r="AS51" s="13">
        <f t="shared" si="34"/>
        <v>1</v>
      </c>
      <c r="AT51" s="13">
        <f t="shared" si="35"/>
        <v>1</v>
      </c>
      <c r="AU51" s="13">
        <f t="shared" si="36"/>
        <v>1</v>
      </c>
      <c r="AV51" s="13">
        <f t="shared" si="37"/>
        <v>1</v>
      </c>
      <c r="AW51" s="13">
        <f t="shared" si="38"/>
        <v>1</v>
      </c>
      <c r="AX51" s="13">
        <f t="shared" si="39"/>
        <v>1</v>
      </c>
      <c r="AY51" s="13">
        <f t="shared" si="40"/>
        <v>1</v>
      </c>
      <c r="AZ51" s="13">
        <f t="shared" si="41"/>
        <v>1</v>
      </c>
      <c r="BA51" s="13">
        <f t="shared" si="42"/>
        <v>1</v>
      </c>
      <c r="BB51" s="13">
        <f t="shared" si="43"/>
        <v>1</v>
      </c>
      <c r="BC51" s="13">
        <f t="shared" si="44"/>
        <v>1</v>
      </c>
      <c r="BD51" s="13">
        <f t="shared" si="45"/>
        <v>1</v>
      </c>
      <c r="BE51" s="13">
        <f t="shared" si="46"/>
        <v>1</v>
      </c>
      <c r="BF51" s="13">
        <f t="shared" si="47"/>
        <v>1</v>
      </c>
      <c r="BG51" s="13">
        <f t="shared" si="48"/>
        <v>1</v>
      </c>
    </row>
    <row r="52" spans="1:59" x14ac:dyDescent="0.2">
      <c r="A52" s="40" t="s">
        <v>36</v>
      </c>
      <c r="B52" s="16"/>
      <c r="C52" s="16"/>
      <c r="D52" s="23"/>
      <c r="E52" s="50" t="str">
        <f t="shared" si="17"/>
        <v>Weserbergland</v>
      </c>
      <c r="F52" s="5"/>
      <c r="G52" s="5"/>
      <c r="H52" s="5"/>
      <c r="I52" s="6"/>
      <c r="J52" s="74" t="s">
        <v>382</v>
      </c>
      <c r="K52" s="5"/>
      <c r="L52" s="43"/>
      <c r="M52" s="7"/>
      <c r="N52" s="41" t="str">
        <f>IF(M52="","",Listen!$H$2)</f>
        <v/>
      </c>
      <c r="O52" s="7"/>
      <c r="P52" s="41" t="str">
        <f>IF(O52="","",Listen!$H$2)</f>
        <v/>
      </c>
      <c r="Q52" s="7"/>
      <c r="R52" s="41" t="str">
        <f>IF(Q52="","",Listen!$H$2)</f>
        <v/>
      </c>
      <c r="S52" s="7"/>
      <c r="T52" s="41" t="str">
        <f>IF(S52="","",Listen!$H$2)</f>
        <v/>
      </c>
      <c r="U52" s="7"/>
      <c r="V52" s="41" t="str">
        <f>IF(U52="","",Listen!$H$2)</f>
        <v/>
      </c>
      <c r="W52" s="7"/>
      <c r="X52" s="41" t="str">
        <f>IF(W52="","",Listen!$H$2)</f>
        <v/>
      </c>
      <c r="Y52" s="25" t="str">
        <f t="shared" si="18"/>
        <v/>
      </c>
      <c r="AA52" s="13" t="str">
        <f t="shared" si="19"/>
        <v/>
      </c>
      <c r="AB52" s="13" t="str">
        <f t="shared" si="20"/>
        <v/>
      </c>
      <c r="AC52" s="13" t="str">
        <f t="shared" si="21"/>
        <v/>
      </c>
      <c r="AD52" s="13" t="str">
        <f t="shared" si="22"/>
        <v>Weserbergland</v>
      </c>
      <c r="AE52" s="13" t="str">
        <f t="shared" si="23"/>
        <v/>
      </c>
      <c r="AF52" s="13" t="str">
        <f t="shared" si="24"/>
        <v/>
      </c>
      <c r="AG52" s="13" t="str">
        <f t="shared" si="25"/>
        <v/>
      </c>
      <c r="AH52" s="64" t="str">
        <f t="shared" si="26"/>
        <v/>
      </c>
      <c r="AI52" s="13" t="str">
        <f t="shared" si="27"/>
        <v>Bezirksmeisterschaften 2018</v>
      </c>
      <c r="AJ52" s="67" t="str">
        <f t="shared" si="28"/>
        <v/>
      </c>
      <c r="AK52" s="67" t="str">
        <f t="shared" si="29"/>
        <v/>
      </c>
      <c r="AL52" s="67" t="str">
        <f t="shared" si="30"/>
        <v/>
      </c>
      <c r="AM52" s="67" t="str">
        <f t="shared" si="31"/>
        <v/>
      </c>
      <c r="AN52" s="67" t="str">
        <f t="shared" si="32"/>
        <v/>
      </c>
      <c r="AO52" s="67" t="str">
        <f t="shared" si="33"/>
        <v/>
      </c>
      <c r="AP52" s="59"/>
      <c r="AQ52" s="59"/>
      <c r="AS52" s="13">
        <f t="shared" si="34"/>
        <v>1</v>
      </c>
      <c r="AT52" s="13">
        <f t="shared" si="35"/>
        <v>1</v>
      </c>
      <c r="AU52" s="13">
        <f t="shared" si="36"/>
        <v>1</v>
      </c>
      <c r="AV52" s="13">
        <f t="shared" si="37"/>
        <v>1</v>
      </c>
      <c r="AW52" s="13">
        <f t="shared" si="38"/>
        <v>1</v>
      </c>
      <c r="AX52" s="13">
        <f t="shared" si="39"/>
        <v>1</v>
      </c>
      <c r="AY52" s="13">
        <f t="shared" si="40"/>
        <v>1</v>
      </c>
      <c r="AZ52" s="13">
        <f t="shared" si="41"/>
        <v>1</v>
      </c>
      <c r="BA52" s="13">
        <f t="shared" si="42"/>
        <v>1</v>
      </c>
      <c r="BB52" s="13">
        <f t="shared" si="43"/>
        <v>1</v>
      </c>
      <c r="BC52" s="13">
        <f t="shared" si="44"/>
        <v>1</v>
      </c>
      <c r="BD52" s="13">
        <f t="shared" si="45"/>
        <v>1</v>
      </c>
      <c r="BE52" s="13">
        <f t="shared" si="46"/>
        <v>1</v>
      </c>
      <c r="BF52" s="13">
        <f t="shared" si="47"/>
        <v>1</v>
      </c>
      <c r="BG52" s="13">
        <f t="shared" si="48"/>
        <v>1</v>
      </c>
    </row>
    <row r="53" spans="1:59" x14ac:dyDescent="0.2">
      <c r="A53" s="40" t="s">
        <v>36</v>
      </c>
      <c r="B53" s="16"/>
      <c r="C53" s="16"/>
      <c r="D53" s="23"/>
      <c r="E53" s="50" t="str">
        <f t="shared" si="17"/>
        <v>Weserbergland</v>
      </c>
      <c r="F53" s="5"/>
      <c r="G53" s="5"/>
      <c r="H53" s="5"/>
      <c r="I53" s="6"/>
      <c r="J53" s="74" t="s">
        <v>382</v>
      </c>
      <c r="K53" s="5"/>
      <c r="L53" s="43"/>
      <c r="M53" s="7"/>
      <c r="N53" s="41" t="str">
        <f>IF(M53="","",Listen!$H$2)</f>
        <v/>
      </c>
      <c r="O53" s="7"/>
      <c r="P53" s="41" t="str">
        <f>IF(O53="","",Listen!$H$2)</f>
        <v/>
      </c>
      <c r="Q53" s="7"/>
      <c r="R53" s="41" t="str">
        <f>IF(Q53="","",Listen!$H$2)</f>
        <v/>
      </c>
      <c r="S53" s="7"/>
      <c r="T53" s="41" t="str">
        <f>IF(S53="","",Listen!$H$2)</f>
        <v/>
      </c>
      <c r="U53" s="7"/>
      <c r="V53" s="41" t="str">
        <f>IF(U53="","",Listen!$H$2)</f>
        <v/>
      </c>
      <c r="W53" s="7"/>
      <c r="X53" s="41" t="str">
        <f>IF(W53="","",Listen!$H$2)</f>
        <v/>
      </c>
      <c r="Y53" s="25" t="str">
        <f t="shared" si="18"/>
        <v/>
      </c>
      <c r="AA53" s="13" t="str">
        <f t="shared" si="19"/>
        <v/>
      </c>
      <c r="AB53" s="13" t="str">
        <f t="shared" si="20"/>
        <v/>
      </c>
      <c r="AC53" s="13" t="str">
        <f t="shared" si="21"/>
        <v/>
      </c>
      <c r="AD53" s="13" t="str">
        <f t="shared" si="22"/>
        <v>Weserbergland</v>
      </c>
      <c r="AE53" s="13" t="str">
        <f t="shared" si="23"/>
        <v/>
      </c>
      <c r="AF53" s="13" t="str">
        <f t="shared" si="24"/>
        <v/>
      </c>
      <c r="AG53" s="13" t="str">
        <f t="shared" si="25"/>
        <v/>
      </c>
      <c r="AH53" s="64" t="str">
        <f t="shared" si="26"/>
        <v/>
      </c>
      <c r="AI53" s="13" t="str">
        <f t="shared" si="27"/>
        <v>Bezirksmeisterschaften 2018</v>
      </c>
      <c r="AJ53" s="67" t="str">
        <f t="shared" si="28"/>
        <v/>
      </c>
      <c r="AK53" s="67" t="str">
        <f t="shared" si="29"/>
        <v/>
      </c>
      <c r="AL53" s="67" t="str">
        <f t="shared" si="30"/>
        <v/>
      </c>
      <c r="AM53" s="67" t="str">
        <f t="shared" si="31"/>
        <v/>
      </c>
      <c r="AN53" s="67" t="str">
        <f t="shared" si="32"/>
        <v/>
      </c>
      <c r="AO53" s="67" t="str">
        <f t="shared" si="33"/>
        <v/>
      </c>
      <c r="AP53" s="59"/>
      <c r="AQ53" s="59"/>
      <c r="AS53" s="13">
        <f t="shared" si="34"/>
        <v>1</v>
      </c>
      <c r="AT53" s="13">
        <f t="shared" si="35"/>
        <v>1</v>
      </c>
      <c r="AU53" s="13">
        <f t="shared" si="36"/>
        <v>1</v>
      </c>
      <c r="AV53" s="13">
        <f t="shared" si="37"/>
        <v>1</v>
      </c>
      <c r="AW53" s="13">
        <f t="shared" si="38"/>
        <v>1</v>
      </c>
      <c r="AX53" s="13">
        <f t="shared" si="39"/>
        <v>1</v>
      </c>
      <c r="AY53" s="13">
        <f t="shared" si="40"/>
        <v>1</v>
      </c>
      <c r="AZ53" s="13">
        <f t="shared" si="41"/>
        <v>1</v>
      </c>
      <c r="BA53" s="13">
        <f t="shared" si="42"/>
        <v>1</v>
      </c>
      <c r="BB53" s="13">
        <f t="shared" si="43"/>
        <v>1</v>
      </c>
      <c r="BC53" s="13">
        <f t="shared" si="44"/>
        <v>1</v>
      </c>
      <c r="BD53" s="13">
        <f t="shared" si="45"/>
        <v>1</v>
      </c>
      <c r="BE53" s="13">
        <f t="shared" si="46"/>
        <v>1</v>
      </c>
      <c r="BF53" s="13">
        <f t="shared" si="47"/>
        <v>1</v>
      </c>
      <c r="BG53" s="13">
        <f t="shared" si="48"/>
        <v>1</v>
      </c>
    </row>
    <row r="54" spans="1:59" x14ac:dyDescent="0.2">
      <c r="A54" s="40" t="s">
        <v>36</v>
      </c>
      <c r="B54" s="16"/>
      <c r="C54" s="16"/>
      <c r="D54" s="23"/>
      <c r="E54" s="50" t="str">
        <f t="shared" si="17"/>
        <v>Weserbergland</v>
      </c>
      <c r="F54" s="5"/>
      <c r="G54" s="5"/>
      <c r="H54" s="5"/>
      <c r="I54" s="6"/>
      <c r="J54" s="74" t="s">
        <v>382</v>
      </c>
      <c r="K54" s="5"/>
      <c r="L54" s="43"/>
      <c r="M54" s="7"/>
      <c r="N54" s="41" t="str">
        <f>IF(M54="","",Listen!$H$2)</f>
        <v/>
      </c>
      <c r="O54" s="7"/>
      <c r="P54" s="41" t="str">
        <f>IF(O54="","",Listen!$H$2)</f>
        <v/>
      </c>
      <c r="Q54" s="7"/>
      <c r="R54" s="41" t="str">
        <f>IF(Q54="","",Listen!$H$2)</f>
        <v/>
      </c>
      <c r="S54" s="7"/>
      <c r="T54" s="41" t="str">
        <f>IF(S54="","",Listen!$H$2)</f>
        <v/>
      </c>
      <c r="U54" s="7"/>
      <c r="V54" s="41" t="str">
        <f>IF(U54="","",Listen!$H$2)</f>
        <v/>
      </c>
      <c r="W54" s="7"/>
      <c r="X54" s="41" t="str">
        <f>IF(W54="","",Listen!$H$2)</f>
        <v/>
      </c>
      <c r="Y54" s="25" t="str">
        <f t="shared" si="18"/>
        <v/>
      </c>
      <c r="AA54" s="13" t="str">
        <f t="shared" si="19"/>
        <v/>
      </c>
      <c r="AB54" s="13" t="str">
        <f t="shared" si="20"/>
        <v/>
      </c>
      <c r="AC54" s="13" t="str">
        <f t="shared" si="21"/>
        <v/>
      </c>
      <c r="AD54" s="13" t="str">
        <f t="shared" si="22"/>
        <v>Weserbergland</v>
      </c>
      <c r="AE54" s="13" t="str">
        <f t="shared" si="23"/>
        <v/>
      </c>
      <c r="AF54" s="13" t="str">
        <f t="shared" si="24"/>
        <v/>
      </c>
      <c r="AG54" s="13" t="str">
        <f t="shared" si="25"/>
        <v/>
      </c>
      <c r="AH54" s="64" t="str">
        <f t="shared" si="26"/>
        <v/>
      </c>
      <c r="AI54" s="13" t="str">
        <f t="shared" si="27"/>
        <v>Bezirksmeisterschaften 2018</v>
      </c>
      <c r="AJ54" s="67" t="str">
        <f t="shared" si="28"/>
        <v/>
      </c>
      <c r="AK54" s="67" t="str">
        <f t="shared" si="29"/>
        <v/>
      </c>
      <c r="AL54" s="67" t="str">
        <f t="shared" si="30"/>
        <v/>
      </c>
      <c r="AM54" s="67" t="str">
        <f t="shared" si="31"/>
        <v/>
      </c>
      <c r="AN54" s="67" t="str">
        <f t="shared" si="32"/>
        <v/>
      </c>
      <c r="AO54" s="67" t="str">
        <f t="shared" si="33"/>
        <v/>
      </c>
      <c r="AP54" s="59"/>
      <c r="AQ54" s="59"/>
      <c r="AS54" s="13">
        <f t="shared" si="34"/>
        <v>1</v>
      </c>
      <c r="AT54" s="13">
        <f t="shared" si="35"/>
        <v>1</v>
      </c>
      <c r="AU54" s="13">
        <f t="shared" si="36"/>
        <v>1</v>
      </c>
      <c r="AV54" s="13">
        <f t="shared" si="37"/>
        <v>1</v>
      </c>
      <c r="AW54" s="13">
        <f t="shared" si="38"/>
        <v>1</v>
      </c>
      <c r="AX54" s="13">
        <f t="shared" si="39"/>
        <v>1</v>
      </c>
      <c r="AY54" s="13">
        <f t="shared" si="40"/>
        <v>1</v>
      </c>
      <c r="AZ54" s="13">
        <f t="shared" si="41"/>
        <v>1</v>
      </c>
      <c r="BA54" s="13">
        <f t="shared" si="42"/>
        <v>1</v>
      </c>
      <c r="BB54" s="13">
        <f t="shared" si="43"/>
        <v>1</v>
      </c>
      <c r="BC54" s="13">
        <f t="shared" si="44"/>
        <v>1</v>
      </c>
      <c r="BD54" s="13">
        <f t="shared" si="45"/>
        <v>1</v>
      </c>
      <c r="BE54" s="13">
        <f t="shared" si="46"/>
        <v>1</v>
      </c>
      <c r="BF54" s="13">
        <f t="shared" si="47"/>
        <v>1</v>
      </c>
      <c r="BG54" s="13">
        <f t="shared" si="48"/>
        <v>1</v>
      </c>
    </row>
    <row r="55" spans="1:59" x14ac:dyDescent="0.2">
      <c r="A55" s="40" t="s">
        <v>36</v>
      </c>
      <c r="B55" s="16"/>
      <c r="C55" s="16"/>
      <c r="D55" s="23"/>
      <c r="E55" s="50" t="str">
        <f t="shared" si="17"/>
        <v>Weserbergland</v>
      </c>
      <c r="F55" s="5"/>
      <c r="G55" s="5"/>
      <c r="H55" s="5"/>
      <c r="I55" s="6"/>
      <c r="J55" s="74" t="s">
        <v>382</v>
      </c>
      <c r="K55" s="5"/>
      <c r="L55" s="43"/>
      <c r="M55" s="7"/>
      <c r="N55" s="41" t="str">
        <f>IF(M55="","",Listen!$H$2)</f>
        <v/>
      </c>
      <c r="O55" s="7"/>
      <c r="P55" s="41" t="str">
        <f>IF(O55="","",Listen!$H$2)</f>
        <v/>
      </c>
      <c r="Q55" s="7"/>
      <c r="R55" s="41" t="str">
        <f>IF(Q55="","",Listen!$H$2)</f>
        <v/>
      </c>
      <c r="S55" s="7"/>
      <c r="T55" s="41" t="str">
        <f>IF(S55="","",Listen!$H$2)</f>
        <v/>
      </c>
      <c r="U55" s="7"/>
      <c r="V55" s="41" t="str">
        <f>IF(U55="","",Listen!$H$2)</f>
        <v/>
      </c>
      <c r="W55" s="7"/>
      <c r="X55" s="41" t="str">
        <f>IF(W55="","",Listen!$H$2)</f>
        <v/>
      </c>
      <c r="Y55" s="25" t="str">
        <f t="shared" si="18"/>
        <v/>
      </c>
      <c r="AA55" s="13" t="str">
        <f t="shared" si="19"/>
        <v/>
      </c>
      <c r="AB55" s="13" t="str">
        <f t="shared" si="20"/>
        <v/>
      </c>
      <c r="AC55" s="13" t="str">
        <f t="shared" si="21"/>
        <v/>
      </c>
      <c r="AD55" s="13" t="str">
        <f t="shared" si="22"/>
        <v>Weserbergland</v>
      </c>
      <c r="AE55" s="13" t="str">
        <f t="shared" si="23"/>
        <v/>
      </c>
      <c r="AF55" s="13" t="str">
        <f t="shared" si="24"/>
        <v/>
      </c>
      <c r="AG55" s="13" t="str">
        <f t="shared" si="25"/>
        <v/>
      </c>
      <c r="AH55" s="64" t="str">
        <f t="shared" si="26"/>
        <v/>
      </c>
      <c r="AI55" s="13" t="str">
        <f t="shared" si="27"/>
        <v>Bezirksmeisterschaften 2018</v>
      </c>
      <c r="AJ55" s="67" t="str">
        <f t="shared" si="28"/>
        <v/>
      </c>
      <c r="AK55" s="67" t="str">
        <f t="shared" si="29"/>
        <v/>
      </c>
      <c r="AL55" s="67" t="str">
        <f t="shared" si="30"/>
        <v/>
      </c>
      <c r="AM55" s="67" t="str">
        <f t="shared" si="31"/>
        <v/>
      </c>
      <c r="AN55" s="67" t="str">
        <f t="shared" si="32"/>
        <v/>
      </c>
      <c r="AO55" s="67" t="str">
        <f t="shared" si="33"/>
        <v/>
      </c>
      <c r="AP55" s="59"/>
      <c r="AQ55" s="59"/>
      <c r="AS55" s="13">
        <f t="shared" si="34"/>
        <v>1</v>
      </c>
      <c r="AT55" s="13">
        <f t="shared" si="35"/>
        <v>1</v>
      </c>
      <c r="AU55" s="13">
        <f t="shared" si="36"/>
        <v>1</v>
      </c>
      <c r="AV55" s="13">
        <f t="shared" si="37"/>
        <v>1</v>
      </c>
      <c r="AW55" s="13">
        <f t="shared" si="38"/>
        <v>1</v>
      </c>
      <c r="AX55" s="13">
        <f t="shared" si="39"/>
        <v>1</v>
      </c>
      <c r="AY55" s="13">
        <f t="shared" si="40"/>
        <v>1</v>
      </c>
      <c r="AZ55" s="13">
        <f t="shared" si="41"/>
        <v>1</v>
      </c>
      <c r="BA55" s="13">
        <f t="shared" si="42"/>
        <v>1</v>
      </c>
      <c r="BB55" s="13">
        <f t="shared" si="43"/>
        <v>1</v>
      </c>
      <c r="BC55" s="13">
        <f t="shared" si="44"/>
        <v>1</v>
      </c>
      <c r="BD55" s="13">
        <f t="shared" si="45"/>
        <v>1</v>
      </c>
      <c r="BE55" s="13">
        <f t="shared" si="46"/>
        <v>1</v>
      </c>
      <c r="BF55" s="13">
        <f t="shared" si="47"/>
        <v>1</v>
      </c>
      <c r="BG55" s="13">
        <f t="shared" si="48"/>
        <v>1</v>
      </c>
    </row>
    <row r="56" spans="1:59" x14ac:dyDescent="0.2">
      <c r="A56" s="40" t="s">
        <v>36</v>
      </c>
      <c r="B56" s="16"/>
      <c r="C56" s="16"/>
      <c r="D56" s="23"/>
      <c r="E56" s="50" t="str">
        <f t="shared" si="17"/>
        <v>Weserbergland</v>
      </c>
      <c r="F56" s="5"/>
      <c r="G56" s="5"/>
      <c r="H56" s="5"/>
      <c r="I56" s="6"/>
      <c r="J56" s="74" t="s">
        <v>382</v>
      </c>
      <c r="K56" s="5"/>
      <c r="L56" s="43"/>
      <c r="M56" s="7"/>
      <c r="N56" s="41" t="str">
        <f>IF(M56="","",Listen!$H$2)</f>
        <v/>
      </c>
      <c r="O56" s="7"/>
      <c r="P56" s="41" t="str">
        <f>IF(O56="","",Listen!$H$2)</f>
        <v/>
      </c>
      <c r="Q56" s="7"/>
      <c r="R56" s="41" t="str">
        <f>IF(Q56="","",Listen!$H$2)</f>
        <v/>
      </c>
      <c r="S56" s="7"/>
      <c r="T56" s="41" t="str">
        <f>IF(S56="","",Listen!$H$2)</f>
        <v/>
      </c>
      <c r="U56" s="7"/>
      <c r="V56" s="41" t="str">
        <f>IF(U56="","",Listen!$H$2)</f>
        <v/>
      </c>
      <c r="W56" s="7"/>
      <c r="X56" s="41" t="str">
        <f>IF(W56="","",Listen!$H$2)</f>
        <v/>
      </c>
      <c r="Y56" s="25" t="str">
        <f t="shared" si="18"/>
        <v/>
      </c>
      <c r="AA56" s="13" t="str">
        <f t="shared" si="19"/>
        <v/>
      </c>
      <c r="AB56" s="13" t="str">
        <f t="shared" si="20"/>
        <v/>
      </c>
      <c r="AC56" s="13" t="str">
        <f t="shared" si="21"/>
        <v/>
      </c>
      <c r="AD56" s="13" t="str">
        <f t="shared" si="22"/>
        <v>Weserbergland</v>
      </c>
      <c r="AE56" s="13" t="str">
        <f t="shared" si="23"/>
        <v/>
      </c>
      <c r="AF56" s="13" t="str">
        <f t="shared" si="24"/>
        <v/>
      </c>
      <c r="AG56" s="13" t="str">
        <f t="shared" si="25"/>
        <v/>
      </c>
      <c r="AH56" s="64" t="str">
        <f t="shared" si="26"/>
        <v/>
      </c>
      <c r="AI56" s="13" t="str">
        <f t="shared" si="27"/>
        <v>Bezirksmeisterschaften 2018</v>
      </c>
      <c r="AJ56" s="67" t="str">
        <f t="shared" si="28"/>
        <v/>
      </c>
      <c r="AK56" s="67" t="str">
        <f t="shared" si="29"/>
        <v/>
      </c>
      <c r="AL56" s="67" t="str">
        <f t="shared" si="30"/>
        <v/>
      </c>
      <c r="AM56" s="67" t="str">
        <f t="shared" si="31"/>
        <v/>
      </c>
      <c r="AN56" s="67" t="str">
        <f t="shared" si="32"/>
        <v/>
      </c>
      <c r="AO56" s="67" t="str">
        <f t="shared" si="33"/>
        <v/>
      </c>
      <c r="AP56" s="59"/>
      <c r="AQ56" s="59"/>
      <c r="AS56" s="13">
        <f t="shared" si="34"/>
        <v>1</v>
      </c>
      <c r="AT56" s="13">
        <f t="shared" si="35"/>
        <v>1</v>
      </c>
      <c r="AU56" s="13">
        <f t="shared" si="36"/>
        <v>1</v>
      </c>
      <c r="AV56" s="13">
        <f t="shared" si="37"/>
        <v>1</v>
      </c>
      <c r="AW56" s="13">
        <f t="shared" si="38"/>
        <v>1</v>
      </c>
      <c r="AX56" s="13">
        <f t="shared" si="39"/>
        <v>1</v>
      </c>
      <c r="AY56" s="13">
        <f t="shared" si="40"/>
        <v>1</v>
      </c>
      <c r="AZ56" s="13">
        <f t="shared" si="41"/>
        <v>1</v>
      </c>
      <c r="BA56" s="13">
        <f t="shared" si="42"/>
        <v>1</v>
      </c>
      <c r="BB56" s="13">
        <f t="shared" si="43"/>
        <v>1</v>
      </c>
      <c r="BC56" s="13">
        <f t="shared" si="44"/>
        <v>1</v>
      </c>
      <c r="BD56" s="13">
        <f t="shared" si="45"/>
        <v>1</v>
      </c>
      <c r="BE56" s="13">
        <f t="shared" si="46"/>
        <v>1</v>
      </c>
      <c r="BF56" s="13">
        <f t="shared" si="47"/>
        <v>1</v>
      </c>
      <c r="BG56" s="13">
        <f t="shared" si="48"/>
        <v>1</v>
      </c>
    </row>
    <row r="57" spans="1:59" x14ac:dyDescent="0.2">
      <c r="A57" s="40" t="s">
        <v>36</v>
      </c>
      <c r="B57" s="16"/>
      <c r="C57" s="16"/>
      <c r="D57" s="23"/>
      <c r="E57" s="50" t="str">
        <f t="shared" si="17"/>
        <v>Weserbergland</v>
      </c>
      <c r="F57" s="5"/>
      <c r="G57" s="5"/>
      <c r="H57" s="5"/>
      <c r="I57" s="6"/>
      <c r="J57" s="74" t="s">
        <v>382</v>
      </c>
      <c r="K57" s="5"/>
      <c r="L57" s="43"/>
      <c r="M57" s="7"/>
      <c r="N57" s="41" t="str">
        <f>IF(M57="","",Listen!$H$2)</f>
        <v/>
      </c>
      <c r="O57" s="7"/>
      <c r="P57" s="41" t="str">
        <f>IF(O57="","",Listen!$H$2)</f>
        <v/>
      </c>
      <c r="Q57" s="7"/>
      <c r="R57" s="41" t="str">
        <f>IF(Q57="","",Listen!$H$2)</f>
        <v/>
      </c>
      <c r="S57" s="7"/>
      <c r="T57" s="41" t="str">
        <f>IF(S57="","",Listen!$H$2)</f>
        <v/>
      </c>
      <c r="U57" s="7"/>
      <c r="V57" s="41" t="str">
        <f>IF(U57="","",Listen!$H$2)</f>
        <v/>
      </c>
      <c r="W57" s="7"/>
      <c r="X57" s="41" t="str">
        <f>IF(W57="","",Listen!$H$2)</f>
        <v/>
      </c>
      <c r="Y57" s="25" t="str">
        <f t="shared" si="18"/>
        <v/>
      </c>
      <c r="AA57" s="13" t="str">
        <f t="shared" si="19"/>
        <v/>
      </c>
      <c r="AB57" s="13" t="str">
        <f t="shared" si="20"/>
        <v/>
      </c>
      <c r="AC57" s="13" t="str">
        <f t="shared" si="21"/>
        <v/>
      </c>
      <c r="AD57" s="13" t="str">
        <f t="shared" si="22"/>
        <v>Weserbergland</v>
      </c>
      <c r="AE57" s="13" t="str">
        <f t="shared" si="23"/>
        <v/>
      </c>
      <c r="AF57" s="13" t="str">
        <f t="shared" si="24"/>
        <v/>
      </c>
      <c r="AG57" s="13" t="str">
        <f t="shared" si="25"/>
        <v/>
      </c>
      <c r="AH57" s="64" t="str">
        <f t="shared" si="26"/>
        <v/>
      </c>
      <c r="AI57" s="13" t="str">
        <f t="shared" si="27"/>
        <v>Bezirksmeisterschaften 2018</v>
      </c>
      <c r="AJ57" s="67" t="str">
        <f t="shared" si="28"/>
        <v/>
      </c>
      <c r="AK57" s="67" t="str">
        <f t="shared" si="29"/>
        <v/>
      </c>
      <c r="AL57" s="67" t="str">
        <f t="shared" si="30"/>
        <v/>
      </c>
      <c r="AM57" s="67" t="str">
        <f t="shared" si="31"/>
        <v/>
      </c>
      <c r="AN57" s="67" t="str">
        <f t="shared" si="32"/>
        <v/>
      </c>
      <c r="AO57" s="67" t="str">
        <f t="shared" si="33"/>
        <v/>
      </c>
      <c r="AP57" s="59"/>
      <c r="AQ57" s="59"/>
      <c r="AS57" s="13">
        <f t="shared" si="34"/>
        <v>1</v>
      </c>
      <c r="AT57" s="13">
        <f t="shared" si="35"/>
        <v>1</v>
      </c>
      <c r="AU57" s="13">
        <f t="shared" si="36"/>
        <v>1</v>
      </c>
      <c r="AV57" s="13">
        <f t="shared" si="37"/>
        <v>1</v>
      </c>
      <c r="AW57" s="13">
        <f t="shared" si="38"/>
        <v>1</v>
      </c>
      <c r="AX57" s="13">
        <f t="shared" si="39"/>
        <v>1</v>
      </c>
      <c r="AY57" s="13">
        <f t="shared" si="40"/>
        <v>1</v>
      </c>
      <c r="AZ57" s="13">
        <f t="shared" si="41"/>
        <v>1</v>
      </c>
      <c r="BA57" s="13">
        <f t="shared" si="42"/>
        <v>1</v>
      </c>
      <c r="BB57" s="13">
        <f t="shared" si="43"/>
        <v>1</v>
      </c>
      <c r="BC57" s="13">
        <f t="shared" si="44"/>
        <v>1</v>
      </c>
      <c r="BD57" s="13">
        <f t="shared" si="45"/>
        <v>1</v>
      </c>
      <c r="BE57" s="13">
        <f t="shared" si="46"/>
        <v>1</v>
      </c>
      <c r="BF57" s="13">
        <f t="shared" si="47"/>
        <v>1</v>
      </c>
      <c r="BG57" s="13">
        <f t="shared" si="48"/>
        <v>1</v>
      </c>
    </row>
    <row r="58" spans="1:59" x14ac:dyDescent="0.2">
      <c r="A58" s="40" t="s">
        <v>36</v>
      </c>
      <c r="B58" s="16"/>
      <c r="C58" s="16"/>
      <c r="D58" s="23"/>
      <c r="E58" s="50" t="str">
        <f t="shared" si="17"/>
        <v>Weserbergland</v>
      </c>
      <c r="F58" s="5"/>
      <c r="G58" s="5"/>
      <c r="H58" s="5"/>
      <c r="I58" s="6"/>
      <c r="J58" s="74" t="s">
        <v>382</v>
      </c>
      <c r="K58" s="5"/>
      <c r="L58" s="43"/>
      <c r="M58" s="7"/>
      <c r="N58" s="41" t="str">
        <f>IF(M58="","",Listen!$H$2)</f>
        <v/>
      </c>
      <c r="O58" s="7"/>
      <c r="P58" s="41" t="str">
        <f>IF(O58="","",Listen!$H$2)</f>
        <v/>
      </c>
      <c r="Q58" s="7"/>
      <c r="R58" s="41" t="str">
        <f>IF(Q58="","",Listen!$H$2)</f>
        <v/>
      </c>
      <c r="S58" s="7"/>
      <c r="T58" s="41" t="str">
        <f>IF(S58="","",Listen!$H$2)</f>
        <v/>
      </c>
      <c r="U58" s="7"/>
      <c r="V58" s="41" t="str">
        <f>IF(U58="","",Listen!$H$2)</f>
        <v/>
      </c>
      <c r="W58" s="7"/>
      <c r="X58" s="41" t="str">
        <f>IF(W58="","",Listen!$H$2)</f>
        <v/>
      </c>
      <c r="Y58" s="25" t="str">
        <f t="shared" si="18"/>
        <v/>
      </c>
      <c r="AA58" s="13" t="str">
        <f t="shared" si="19"/>
        <v/>
      </c>
      <c r="AB58" s="13" t="str">
        <f t="shared" si="20"/>
        <v/>
      </c>
      <c r="AC58" s="13" t="str">
        <f t="shared" si="21"/>
        <v/>
      </c>
      <c r="AD58" s="13" t="str">
        <f t="shared" si="22"/>
        <v>Weserbergland</v>
      </c>
      <c r="AE58" s="13" t="str">
        <f t="shared" si="23"/>
        <v/>
      </c>
      <c r="AF58" s="13" t="str">
        <f t="shared" si="24"/>
        <v/>
      </c>
      <c r="AG58" s="13" t="str">
        <f t="shared" si="25"/>
        <v/>
      </c>
      <c r="AH58" s="64" t="str">
        <f t="shared" si="26"/>
        <v/>
      </c>
      <c r="AI58" s="13" t="str">
        <f t="shared" si="27"/>
        <v>Bezirksmeisterschaften 2018</v>
      </c>
      <c r="AJ58" s="67" t="str">
        <f t="shared" si="28"/>
        <v/>
      </c>
      <c r="AK58" s="67" t="str">
        <f t="shared" si="29"/>
        <v/>
      </c>
      <c r="AL58" s="67" t="str">
        <f t="shared" si="30"/>
        <v/>
      </c>
      <c r="AM58" s="67" t="str">
        <f t="shared" si="31"/>
        <v/>
      </c>
      <c r="AN58" s="67" t="str">
        <f t="shared" si="32"/>
        <v/>
      </c>
      <c r="AO58" s="67" t="str">
        <f t="shared" si="33"/>
        <v/>
      </c>
      <c r="AP58" s="59"/>
      <c r="AQ58" s="59"/>
      <c r="AS58" s="13">
        <f t="shared" si="34"/>
        <v>1</v>
      </c>
      <c r="AT58" s="13">
        <f t="shared" si="35"/>
        <v>1</v>
      </c>
      <c r="AU58" s="13">
        <f t="shared" si="36"/>
        <v>1</v>
      </c>
      <c r="AV58" s="13">
        <f t="shared" si="37"/>
        <v>1</v>
      </c>
      <c r="AW58" s="13">
        <f t="shared" si="38"/>
        <v>1</v>
      </c>
      <c r="AX58" s="13">
        <f t="shared" si="39"/>
        <v>1</v>
      </c>
      <c r="AY58" s="13">
        <f t="shared" si="40"/>
        <v>1</v>
      </c>
      <c r="AZ58" s="13">
        <f t="shared" si="41"/>
        <v>1</v>
      </c>
      <c r="BA58" s="13">
        <f t="shared" si="42"/>
        <v>1</v>
      </c>
      <c r="BB58" s="13">
        <f t="shared" si="43"/>
        <v>1</v>
      </c>
      <c r="BC58" s="13">
        <f t="shared" si="44"/>
        <v>1</v>
      </c>
      <c r="BD58" s="13">
        <f t="shared" si="45"/>
        <v>1</v>
      </c>
      <c r="BE58" s="13">
        <f t="shared" si="46"/>
        <v>1</v>
      </c>
      <c r="BF58" s="13">
        <f t="shared" si="47"/>
        <v>1</v>
      </c>
      <c r="BG58" s="13">
        <f t="shared" si="48"/>
        <v>1</v>
      </c>
    </row>
    <row r="59" spans="1:59" x14ac:dyDescent="0.2">
      <c r="A59" s="40" t="s">
        <v>36</v>
      </c>
      <c r="B59" s="16"/>
      <c r="C59" s="16"/>
      <c r="D59" s="23"/>
      <c r="E59" s="50" t="str">
        <f t="shared" si="17"/>
        <v>Weserbergland</v>
      </c>
      <c r="F59" s="5"/>
      <c r="G59" s="5"/>
      <c r="H59" s="5"/>
      <c r="I59" s="6"/>
      <c r="J59" s="74" t="s">
        <v>382</v>
      </c>
      <c r="K59" s="5"/>
      <c r="L59" s="43"/>
      <c r="M59" s="7"/>
      <c r="N59" s="41" t="str">
        <f>IF(M59="","",Listen!$H$2)</f>
        <v/>
      </c>
      <c r="O59" s="7"/>
      <c r="P59" s="41" t="str">
        <f>IF(O59="","",Listen!$H$2)</f>
        <v/>
      </c>
      <c r="Q59" s="7"/>
      <c r="R59" s="41" t="str">
        <f>IF(Q59="","",Listen!$H$2)</f>
        <v/>
      </c>
      <c r="S59" s="7"/>
      <c r="T59" s="41" t="str">
        <f>IF(S59="","",Listen!$H$2)</f>
        <v/>
      </c>
      <c r="U59" s="7"/>
      <c r="V59" s="41" t="str">
        <f>IF(U59="","",Listen!$H$2)</f>
        <v/>
      </c>
      <c r="W59" s="7"/>
      <c r="X59" s="41" t="str">
        <f>IF(W59="","",Listen!$H$2)</f>
        <v/>
      </c>
      <c r="Y59" s="25" t="str">
        <f t="shared" si="18"/>
        <v/>
      </c>
      <c r="AA59" s="13" t="str">
        <f t="shared" si="19"/>
        <v/>
      </c>
      <c r="AB59" s="13" t="str">
        <f t="shared" si="20"/>
        <v/>
      </c>
      <c r="AC59" s="13" t="str">
        <f t="shared" si="21"/>
        <v/>
      </c>
      <c r="AD59" s="13" t="str">
        <f t="shared" si="22"/>
        <v>Weserbergland</v>
      </c>
      <c r="AE59" s="13" t="str">
        <f t="shared" si="23"/>
        <v/>
      </c>
      <c r="AF59" s="13" t="str">
        <f t="shared" si="24"/>
        <v/>
      </c>
      <c r="AG59" s="13" t="str">
        <f t="shared" si="25"/>
        <v/>
      </c>
      <c r="AH59" s="64" t="str">
        <f t="shared" si="26"/>
        <v/>
      </c>
      <c r="AI59" s="13" t="str">
        <f t="shared" si="27"/>
        <v>Bezirksmeisterschaften 2018</v>
      </c>
      <c r="AJ59" s="67" t="str">
        <f t="shared" si="28"/>
        <v/>
      </c>
      <c r="AK59" s="67" t="str">
        <f t="shared" si="29"/>
        <v/>
      </c>
      <c r="AL59" s="67" t="str">
        <f t="shared" si="30"/>
        <v/>
      </c>
      <c r="AM59" s="67" t="str">
        <f t="shared" si="31"/>
        <v/>
      </c>
      <c r="AN59" s="67" t="str">
        <f t="shared" si="32"/>
        <v/>
      </c>
      <c r="AO59" s="67" t="str">
        <f t="shared" si="33"/>
        <v/>
      </c>
      <c r="AP59" s="59"/>
      <c r="AQ59" s="59"/>
      <c r="AS59" s="13">
        <f t="shared" si="34"/>
        <v>1</v>
      </c>
      <c r="AT59" s="13">
        <f t="shared" si="35"/>
        <v>1</v>
      </c>
      <c r="AU59" s="13">
        <f t="shared" si="36"/>
        <v>1</v>
      </c>
      <c r="AV59" s="13">
        <f t="shared" si="37"/>
        <v>1</v>
      </c>
      <c r="AW59" s="13">
        <f t="shared" si="38"/>
        <v>1</v>
      </c>
      <c r="AX59" s="13">
        <f t="shared" si="39"/>
        <v>1</v>
      </c>
      <c r="AY59" s="13">
        <f t="shared" si="40"/>
        <v>1</v>
      </c>
      <c r="AZ59" s="13">
        <f t="shared" si="41"/>
        <v>1</v>
      </c>
      <c r="BA59" s="13">
        <f t="shared" si="42"/>
        <v>1</v>
      </c>
      <c r="BB59" s="13">
        <f t="shared" si="43"/>
        <v>1</v>
      </c>
      <c r="BC59" s="13">
        <f t="shared" si="44"/>
        <v>1</v>
      </c>
      <c r="BD59" s="13">
        <f t="shared" si="45"/>
        <v>1</v>
      </c>
      <c r="BE59" s="13">
        <f t="shared" si="46"/>
        <v>1</v>
      </c>
      <c r="BF59" s="13">
        <f t="shared" si="47"/>
        <v>1</v>
      </c>
      <c r="BG59" s="13">
        <f t="shared" si="48"/>
        <v>1</v>
      </c>
    </row>
    <row r="60" spans="1:59" x14ac:dyDescent="0.2">
      <c r="A60" s="40" t="s">
        <v>36</v>
      </c>
      <c r="B60" s="16"/>
      <c r="C60" s="16"/>
      <c r="D60" s="23"/>
      <c r="E60" s="50" t="str">
        <f t="shared" si="17"/>
        <v>Weserbergland</v>
      </c>
      <c r="F60" s="5"/>
      <c r="G60" s="5"/>
      <c r="H60" s="5"/>
      <c r="I60" s="6"/>
      <c r="J60" s="74" t="s">
        <v>382</v>
      </c>
      <c r="K60" s="5"/>
      <c r="L60" s="43"/>
      <c r="M60" s="7"/>
      <c r="N60" s="41" t="str">
        <f>IF(M60="","",Listen!$H$2)</f>
        <v/>
      </c>
      <c r="O60" s="7"/>
      <c r="P60" s="41" t="str">
        <f>IF(O60="","",Listen!$H$2)</f>
        <v/>
      </c>
      <c r="Q60" s="7"/>
      <c r="R60" s="41" t="str">
        <f>IF(Q60="","",Listen!$H$2)</f>
        <v/>
      </c>
      <c r="S60" s="7"/>
      <c r="T60" s="41" t="str">
        <f>IF(S60="","",Listen!$H$2)</f>
        <v/>
      </c>
      <c r="U60" s="7"/>
      <c r="V60" s="41" t="str">
        <f>IF(U60="","",Listen!$H$2)</f>
        <v/>
      </c>
      <c r="W60" s="7"/>
      <c r="X60" s="41" t="str">
        <f>IF(W60="","",Listen!$H$2)</f>
        <v/>
      </c>
      <c r="Y60" s="25" t="str">
        <f t="shared" si="18"/>
        <v/>
      </c>
      <c r="AA60" s="13" t="str">
        <f t="shared" si="19"/>
        <v/>
      </c>
      <c r="AB60" s="13" t="str">
        <f t="shared" si="20"/>
        <v/>
      </c>
      <c r="AC60" s="13" t="str">
        <f t="shared" si="21"/>
        <v/>
      </c>
      <c r="AD60" s="13" t="str">
        <f t="shared" si="22"/>
        <v>Weserbergland</v>
      </c>
      <c r="AE60" s="13" t="str">
        <f t="shared" si="23"/>
        <v/>
      </c>
      <c r="AF60" s="13" t="str">
        <f t="shared" si="24"/>
        <v/>
      </c>
      <c r="AG60" s="13" t="str">
        <f t="shared" si="25"/>
        <v/>
      </c>
      <c r="AH60" s="64" t="str">
        <f t="shared" si="26"/>
        <v/>
      </c>
      <c r="AI60" s="13" t="str">
        <f t="shared" si="27"/>
        <v>Bezirksmeisterschaften 2018</v>
      </c>
      <c r="AJ60" s="67" t="str">
        <f t="shared" si="28"/>
        <v/>
      </c>
      <c r="AK60" s="67" t="str">
        <f t="shared" si="29"/>
        <v/>
      </c>
      <c r="AL60" s="67" t="str">
        <f t="shared" si="30"/>
        <v/>
      </c>
      <c r="AM60" s="67" t="str">
        <f t="shared" si="31"/>
        <v/>
      </c>
      <c r="AN60" s="67" t="str">
        <f t="shared" si="32"/>
        <v/>
      </c>
      <c r="AO60" s="67" t="str">
        <f t="shared" si="33"/>
        <v/>
      </c>
      <c r="AP60" s="59"/>
      <c r="AQ60" s="59"/>
      <c r="AS60" s="13">
        <f t="shared" si="34"/>
        <v>1</v>
      </c>
      <c r="AT60" s="13">
        <f t="shared" si="35"/>
        <v>1</v>
      </c>
      <c r="AU60" s="13">
        <f t="shared" si="36"/>
        <v>1</v>
      </c>
      <c r="AV60" s="13">
        <f t="shared" si="37"/>
        <v>1</v>
      </c>
      <c r="AW60" s="13">
        <f t="shared" si="38"/>
        <v>1</v>
      </c>
      <c r="AX60" s="13">
        <f t="shared" si="39"/>
        <v>1</v>
      </c>
      <c r="AY60" s="13">
        <f t="shared" si="40"/>
        <v>1</v>
      </c>
      <c r="AZ60" s="13">
        <f t="shared" si="41"/>
        <v>1</v>
      </c>
      <c r="BA60" s="13">
        <f t="shared" si="42"/>
        <v>1</v>
      </c>
      <c r="BB60" s="13">
        <f t="shared" si="43"/>
        <v>1</v>
      </c>
      <c r="BC60" s="13">
        <f t="shared" si="44"/>
        <v>1</v>
      </c>
      <c r="BD60" s="13">
        <f t="shared" si="45"/>
        <v>1</v>
      </c>
      <c r="BE60" s="13">
        <f t="shared" si="46"/>
        <v>1</v>
      </c>
      <c r="BF60" s="13">
        <f t="shared" si="47"/>
        <v>1</v>
      </c>
      <c r="BG60" s="13">
        <f t="shared" si="48"/>
        <v>1</v>
      </c>
    </row>
    <row r="61" spans="1:59" x14ac:dyDescent="0.2">
      <c r="A61" s="40" t="s">
        <v>36</v>
      </c>
      <c r="B61" s="16"/>
      <c r="C61" s="16"/>
      <c r="D61" s="23"/>
      <c r="E61" s="50" t="str">
        <f t="shared" si="17"/>
        <v>Weserbergland</v>
      </c>
      <c r="F61" s="5"/>
      <c r="G61" s="5"/>
      <c r="H61" s="5"/>
      <c r="I61" s="6"/>
      <c r="J61" s="74" t="s">
        <v>382</v>
      </c>
      <c r="K61" s="5"/>
      <c r="L61" s="43"/>
      <c r="M61" s="7"/>
      <c r="N61" s="41" t="str">
        <f>IF(M61="","",Listen!$H$2)</f>
        <v/>
      </c>
      <c r="O61" s="7"/>
      <c r="P61" s="41" t="str">
        <f>IF(O61="","",Listen!$H$2)</f>
        <v/>
      </c>
      <c r="Q61" s="7"/>
      <c r="R61" s="41" t="str">
        <f>IF(Q61="","",Listen!$H$2)</f>
        <v/>
      </c>
      <c r="S61" s="7"/>
      <c r="T61" s="41" t="str">
        <f>IF(S61="","",Listen!$H$2)</f>
        <v/>
      </c>
      <c r="U61" s="7"/>
      <c r="V61" s="41" t="str">
        <f>IF(U61="","",Listen!$H$2)</f>
        <v/>
      </c>
      <c r="W61" s="7"/>
      <c r="X61" s="41" t="str">
        <f>IF(W61="","",Listen!$H$2)</f>
        <v/>
      </c>
      <c r="Y61" s="25" t="str">
        <f t="shared" si="18"/>
        <v/>
      </c>
      <c r="AA61" s="13" t="str">
        <f t="shared" si="19"/>
        <v/>
      </c>
      <c r="AB61" s="13" t="str">
        <f t="shared" si="20"/>
        <v/>
      </c>
      <c r="AC61" s="13" t="str">
        <f t="shared" si="21"/>
        <v/>
      </c>
      <c r="AD61" s="13" t="str">
        <f t="shared" si="22"/>
        <v>Weserbergland</v>
      </c>
      <c r="AE61" s="13" t="str">
        <f t="shared" si="23"/>
        <v/>
      </c>
      <c r="AF61" s="13" t="str">
        <f t="shared" si="24"/>
        <v/>
      </c>
      <c r="AG61" s="13" t="str">
        <f t="shared" si="25"/>
        <v/>
      </c>
      <c r="AH61" s="64" t="str">
        <f t="shared" si="26"/>
        <v/>
      </c>
      <c r="AI61" s="13" t="str">
        <f t="shared" si="27"/>
        <v>Bezirksmeisterschaften 2018</v>
      </c>
      <c r="AJ61" s="67" t="str">
        <f t="shared" si="28"/>
        <v/>
      </c>
      <c r="AK61" s="67" t="str">
        <f t="shared" si="29"/>
        <v/>
      </c>
      <c r="AL61" s="67" t="str">
        <f t="shared" si="30"/>
        <v/>
      </c>
      <c r="AM61" s="67" t="str">
        <f t="shared" si="31"/>
        <v/>
      </c>
      <c r="AN61" s="67" t="str">
        <f t="shared" si="32"/>
        <v/>
      </c>
      <c r="AO61" s="67" t="str">
        <f t="shared" si="33"/>
        <v/>
      </c>
      <c r="AP61" s="59"/>
      <c r="AQ61" s="59"/>
      <c r="AS61" s="13">
        <f t="shared" si="34"/>
        <v>1</v>
      </c>
      <c r="AT61" s="13">
        <f t="shared" si="35"/>
        <v>1</v>
      </c>
      <c r="AU61" s="13">
        <f t="shared" si="36"/>
        <v>1</v>
      </c>
      <c r="AV61" s="13">
        <f t="shared" si="37"/>
        <v>1</v>
      </c>
      <c r="AW61" s="13">
        <f t="shared" si="38"/>
        <v>1</v>
      </c>
      <c r="AX61" s="13">
        <f t="shared" si="39"/>
        <v>1</v>
      </c>
      <c r="AY61" s="13">
        <f t="shared" si="40"/>
        <v>1</v>
      </c>
      <c r="AZ61" s="13">
        <f t="shared" si="41"/>
        <v>1</v>
      </c>
      <c r="BA61" s="13">
        <f t="shared" si="42"/>
        <v>1</v>
      </c>
      <c r="BB61" s="13">
        <f t="shared" si="43"/>
        <v>1</v>
      </c>
      <c r="BC61" s="13">
        <f t="shared" si="44"/>
        <v>1</v>
      </c>
      <c r="BD61" s="13">
        <f t="shared" si="45"/>
        <v>1</v>
      </c>
      <c r="BE61" s="13">
        <f t="shared" si="46"/>
        <v>1</v>
      </c>
      <c r="BF61" s="13">
        <f t="shared" si="47"/>
        <v>1</v>
      </c>
      <c r="BG61" s="13">
        <f t="shared" si="48"/>
        <v>1</v>
      </c>
    </row>
    <row r="62" spans="1:59" x14ac:dyDescent="0.2">
      <c r="A62" s="40" t="s">
        <v>36</v>
      </c>
      <c r="B62" s="16"/>
      <c r="C62" s="16"/>
      <c r="D62" s="23"/>
      <c r="E62" s="50" t="str">
        <f t="shared" si="17"/>
        <v>Weserbergland</v>
      </c>
      <c r="F62" s="5"/>
      <c r="G62" s="5"/>
      <c r="H62" s="5"/>
      <c r="I62" s="6"/>
      <c r="J62" s="74" t="s">
        <v>382</v>
      </c>
      <c r="K62" s="5"/>
      <c r="L62" s="43"/>
      <c r="M62" s="7"/>
      <c r="N62" s="41" t="str">
        <f>IF(M62="","",Listen!$H$2)</f>
        <v/>
      </c>
      <c r="O62" s="7"/>
      <c r="P62" s="41" t="str">
        <f>IF(O62="","",Listen!$H$2)</f>
        <v/>
      </c>
      <c r="Q62" s="7"/>
      <c r="R62" s="41" t="str">
        <f>IF(Q62="","",Listen!$H$2)</f>
        <v/>
      </c>
      <c r="S62" s="7"/>
      <c r="T62" s="41" t="str">
        <f>IF(S62="","",Listen!$H$2)</f>
        <v/>
      </c>
      <c r="U62" s="7"/>
      <c r="V62" s="41" t="str">
        <f>IF(U62="","",Listen!$H$2)</f>
        <v/>
      </c>
      <c r="W62" s="7"/>
      <c r="X62" s="41" t="str">
        <f>IF(W62="","",Listen!$H$2)</f>
        <v/>
      </c>
      <c r="Y62" s="25" t="str">
        <f t="shared" si="18"/>
        <v/>
      </c>
      <c r="AA62" s="13" t="str">
        <f t="shared" si="19"/>
        <v/>
      </c>
      <c r="AB62" s="13" t="str">
        <f t="shared" si="20"/>
        <v/>
      </c>
      <c r="AC62" s="13" t="str">
        <f t="shared" si="21"/>
        <v/>
      </c>
      <c r="AD62" s="13" t="str">
        <f t="shared" si="22"/>
        <v>Weserbergland</v>
      </c>
      <c r="AE62" s="13" t="str">
        <f t="shared" si="23"/>
        <v/>
      </c>
      <c r="AF62" s="13" t="str">
        <f t="shared" si="24"/>
        <v/>
      </c>
      <c r="AG62" s="13" t="str">
        <f t="shared" si="25"/>
        <v/>
      </c>
      <c r="AH62" s="64" t="str">
        <f t="shared" si="26"/>
        <v/>
      </c>
      <c r="AI62" s="13" t="str">
        <f t="shared" si="27"/>
        <v>Bezirksmeisterschaften 2018</v>
      </c>
      <c r="AJ62" s="67" t="str">
        <f t="shared" si="28"/>
        <v/>
      </c>
      <c r="AK62" s="67" t="str">
        <f t="shared" si="29"/>
        <v/>
      </c>
      <c r="AL62" s="67" t="str">
        <f t="shared" si="30"/>
        <v/>
      </c>
      <c r="AM62" s="67" t="str">
        <f t="shared" si="31"/>
        <v/>
      </c>
      <c r="AN62" s="67" t="str">
        <f t="shared" si="32"/>
        <v/>
      </c>
      <c r="AO62" s="67" t="str">
        <f t="shared" si="33"/>
        <v/>
      </c>
      <c r="AP62" s="59"/>
      <c r="AQ62" s="59"/>
      <c r="AS62" s="13">
        <f t="shared" si="34"/>
        <v>1</v>
      </c>
      <c r="AT62" s="13">
        <f t="shared" si="35"/>
        <v>1</v>
      </c>
      <c r="AU62" s="13">
        <f t="shared" si="36"/>
        <v>1</v>
      </c>
      <c r="AV62" s="13">
        <f t="shared" si="37"/>
        <v>1</v>
      </c>
      <c r="AW62" s="13">
        <f t="shared" si="38"/>
        <v>1</v>
      </c>
      <c r="AX62" s="13">
        <f t="shared" si="39"/>
        <v>1</v>
      </c>
      <c r="AY62" s="13">
        <f t="shared" si="40"/>
        <v>1</v>
      </c>
      <c r="AZ62" s="13">
        <f t="shared" si="41"/>
        <v>1</v>
      </c>
      <c r="BA62" s="13">
        <f t="shared" si="42"/>
        <v>1</v>
      </c>
      <c r="BB62" s="13">
        <f t="shared" si="43"/>
        <v>1</v>
      </c>
      <c r="BC62" s="13">
        <f t="shared" si="44"/>
        <v>1</v>
      </c>
      <c r="BD62" s="13">
        <f t="shared" si="45"/>
        <v>1</v>
      </c>
      <c r="BE62" s="13">
        <f t="shared" si="46"/>
        <v>1</v>
      </c>
      <c r="BF62" s="13">
        <f t="shared" si="47"/>
        <v>1</v>
      </c>
      <c r="BG62" s="13">
        <f t="shared" si="48"/>
        <v>1</v>
      </c>
    </row>
    <row r="63" spans="1:59" x14ac:dyDescent="0.2">
      <c r="A63" s="40" t="s">
        <v>36</v>
      </c>
      <c r="B63" s="16"/>
      <c r="C63" s="16"/>
      <c r="D63" s="23"/>
      <c r="E63" s="50" t="str">
        <f t="shared" si="17"/>
        <v>Weserbergland</v>
      </c>
      <c r="F63" s="5"/>
      <c r="G63" s="5"/>
      <c r="H63" s="5"/>
      <c r="I63" s="6"/>
      <c r="J63" s="74" t="s">
        <v>382</v>
      </c>
      <c r="K63" s="5"/>
      <c r="L63" s="43"/>
      <c r="M63" s="7"/>
      <c r="N63" s="41" t="str">
        <f>IF(M63="","",Listen!$H$2)</f>
        <v/>
      </c>
      <c r="O63" s="7"/>
      <c r="P63" s="41" t="str">
        <f>IF(O63="","",Listen!$H$2)</f>
        <v/>
      </c>
      <c r="Q63" s="7"/>
      <c r="R63" s="41" t="str">
        <f>IF(Q63="","",Listen!$H$2)</f>
        <v/>
      </c>
      <c r="S63" s="7"/>
      <c r="T63" s="41" t="str">
        <f>IF(S63="","",Listen!$H$2)</f>
        <v/>
      </c>
      <c r="U63" s="7"/>
      <c r="V63" s="41" t="str">
        <f>IF(U63="","",Listen!$H$2)</f>
        <v/>
      </c>
      <c r="W63" s="7"/>
      <c r="X63" s="41" t="str">
        <f>IF(W63="","",Listen!$H$2)</f>
        <v/>
      </c>
      <c r="Y63" s="25" t="str">
        <f t="shared" si="18"/>
        <v/>
      </c>
      <c r="AA63" s="13" t="str">
        <f t="shared" si="19"/>
        <v/>
      </c>
      <c r="AB63" s="13" t="str">
        <f t="shared" si="20"/>
        <v/>
      </c>
      <c r="AC63" s="13" t="str">
        <f t="shared" si="21"/>
        <v/>
      </c>
      <c r="AD63" s="13" t="str">
        <f t="shared" si="22"/>
        <v>Weserbergland</v>
      </c>
      <c r="AE63" s="13" t="str">
        <f t="shared" si="23"/>
        <v/>
      </c>
      <c r="AF63" s="13" t="str">
        <f t="shared" si="24"/>
        <v/>
      </c>
      <c r="AG63" s="13" t="str">
        <f t="shared" si="25"/>
        <v/>
      </c>
      <c r="AH63" s="64" t="str">
        <f t="shared" si="26"/>
        <v/>
      </c>
      <c r="AI63" s="13" t="str">
        <f t="shared" si="27"/>
        <v>Bezirksmeisterschaften 2018</v>
      </c>
      <c r="AJ63" s="67" t="str">
        <f t="shared" si="28"/>
        <v/>
      </c>
      <c r="AK63" s="67" t="str">
        <f t="shared" si="29"/>
        <v/>
      </c>
      <c r="AL63" s="67" t="str">
        <f t="shared" si="30"/>
        <v/>
      </c>
      <c r="AM63" s="67" t="str">
        <f t="shared" si="31"/>
        <v/>
      </c>
      <c r="AN63" s="67" t="str">
        <f t="shared" si="32"/>
        <v/>
      </c>
      <c r="AO63" s="67" t="str">
        <f t="shared" si="33"/>
        <v/>
      </c>
      <c r="AP63" s="59"/>
      <c r="AQ63" s="59"/>
      <c r="AS63" s="13">
        <f t="shared" si="34"/>
        <v>1</v>
      </c>
      <c r="AT63" s="13">
        <f t="shared" si="35"/>
        <v>1</v>
      </c>
      <c r="AU63" s="13">
        <f t="shared" si="36"/>
        <v>1</v>
      </c>
      <c r="AV63" s="13">
        <f t="shared" si="37"/>
        <v>1</v>
      </c>
      <c r="AW63" s="13">
        <f t="shared" si="38"/>
        <v>1</v>
      </c>
      <c r="AX63" s="13">
        <f t="shared" si="39"/>
        <v>1</v>
      </c>
      <c r="AY63" s="13">
        <f t="shared" si="40"/>
        <v>1</v>
      </c>
      <c r="AZ63" s="13">
        <f t="shared" si="41"/>
        <v>1</v>
      </c>
      <c r="BA63" s="13">
        <f t="shared" si="42"/>
        <v>1</v>
      </c>
      <c r="BB63" s="13">
        <f t="shared" si="43"/>
        <v>1</v>
      </c>
      <c r="BC63" s="13">
        <f t="shared" si="44"/>
        <v>1</v>
      </c>
      <c r="BD63" s="13">
        <f t="shared" si="45"/>
        <v>1</v>
      </c>
      <c r="BE63" s="13">
        <f t="shared" si="46"/>
        <v>1</v>
      </c>
      <c r="BF63" s="13">
        <f t="shared" si="47"/>
        <v>1</v>
      </c>
      <c r="BG63" s="13">
        <f t="shared" si="48"/>
        <v>1</v>
      </c>
    </row>
    <row r="64" spans="1:59" x14ac:dyDescent="0.2">
      <c r="A64" s="40" t="s">
        <v>36</v>
      </c>
      <c r="B64" s="16"/>
      <c r="C64" s="16"/>
      <c r="D64" s="23"/>
      <c r="E64" s="50" t="str">
        <f t="shared" si="17"/>
        <v>Weserbergland</v>
      </c>
      <c r="F64" s="5"/>
      <c r="G64" s="5"/>
      <c r="H64" s="5"/>
      <c r="I64" s="6"/>
      <c r="J64" s="74" t="s">
        <v>382</v>
      </c>
      <c r="K64" s="5"/>
      <c r="L64" s="43"/>
      <c r="M64" s="7"/>
      <c r="N64" s="41" t="str">
        <f>IF(M64="","",Listen!$H$2)</f>
        <v/>
      </c>
      <c r="O64" s="7"/>
      <c r="P64" s="41" t="str">
        <f>IF(O64="","",Listen!$H$2)</f>
        <v/>
      </c>
      <c r="Q64" s="7"/>
      <c r="R64" s="41" t="str">
        <f>IF(Q64="","",Listen!$H$2)</f>
        <v/>
      </c>
      <c r="S64" s="7"/>
      <c r="T64" s="41" t="str">
        <f>IF(S64="","",Listen!$H$2)</f>
        <v/>
      </c>
      <c r="U64" s="7"/>
      <c r="V64" s="41" t="str">
        <f>IF(U64="","",Listen!$H$2)</f>
        <v/>
      </c>
      <c r="W64" s="7"/>
      <c r="X64" s="41" t="str">
        <f>IF(W64="","",Listen!$H$2)</f>
        <v/>
      </c>
      <c r="Y64" s="25" t="str">
        <f t="shared" si="18"/>
        <v/>
      </c>
      <c r="AA64" s="13" t="str">
        <f t="shared" si="19"/>
        <v/>
      </c>
      <c r="AB64" s="13" t="str">
        <f t="shared" si="20"/>
        <v/>
      </c>
      <c r="AC64" s="13" t="str">
        <f t="shared" si="21"/>
        <v/>
      </c>
      <c r="AD64" s="13" t="str">
        <f t="shared" si="22"/>
        <v>Weserbergland</v>
      </c>
      <c r="AE64" s="13" t="str">
        <f t="shared" si="23"/>
        <v/>
      </c>
      <c r="AF64" s="13" t="str">
        <f t="shared" si="24"/>
        <v/>
      </c>
      <c r="AG64" s="13" t="str">
        <f t="shared" si="25"/>
        <v/>
      </c>
      <c r="AH64" s="64" t="str">
        <f t="shared" si="26"/>
        <v/>
      </c>
      <c r="AI64" s="13" t="str">
        <f t="shared" si="27"/>
        <v>Bezirksmeisterschaften 2018</v>
      </c>
      <c r="AJ64" s="67" t="str">
        <f t="shared" si="28"/>
        <v/>
      </c>
      <c r="AK64" s="67" t="str">
        <f t="shared" si="29"/>
        <v/>
      </c>
      <c r="AL64" s="67" t="str">
        <f t="shared" si="30"/>
        <v/>
      </c>
      <c r="AM64" s="67" t="str">
        <f t="shared" si="31"/>
        <v/>
      </c>
      <c r="AN64" s="67" t="str">
        <f t="shared" si="32"/>
        <v/>
      </c>
      <c r="AO64" s="67" t="str">
        <f t="shared" si="33"/>
        <v/>
      </c>
      <c r="AP64" s="59"/>
      <c r="AQ64" s="59"/>
      <c r="AS64" s="13">
        <f t="shared" si="34"/>
        <v>1</v>
      </c>
      <c r="AT64" s="13">
        <f t="shared" si="35"/>
        <v>1</v>
      </c>
      <c r="AU64" s="13">
        <f t="shared" si="36"/>
        <v>1</v>
      </c>
      <c r="AV64" s="13">
        <f t="shared" si="37"/>
        <v>1</v>
      </c>
      <c r="AW64" s="13">
        <f t="shared" si="38"/>
        <v>1</v>
      </c>
      <c r="AX64" s="13">
        <f t="shared" si="39"/>
        <v>1</v>
      </c>
      <c r="AY64" s="13">
        <f t="shared" si="40"/>
        <v>1</v>
      </c>
      <c r="AZ64" s="13">
        <f t="shared" si="41"/>
        <v>1</v>
      </c>
      <c r="BA64" s="13">
        <f t="shared" si="42"/>
        <v>1</v>
      </c>
      <c r="BB64" s="13">
        <f t="shared" si="43"/>
        <v>1</v>
      </c>
      <c r="BC64" s="13">
        <f t="shared" si="44"/>
        <v>1</v>
      </c>
      <c r="BD64" s="13">
        <f t="shared" si="45"/>
        <v>1</v>
      </c>
      <c r="BE64" s="13">
        <f t="shared" si="46"/>
        <v>1</v>
      </c>
      <c r="BF64" s="13">
        <f t="shared" si="47"/>
        <v>1</v>
      </c>
      <c r="BG64" s="13">
        <f t="shared" si="48"/>
        <v>1</v>
      </c>
    </row>
    <row r="65" spans="1:59" x14ac:dyDescent="0.2">
      <c r="A65" s="40" t="s">
        <v>36</v>
      </c>
      <c r="B65" s="16"/>
      <c r="C65" s="16"/>
      <c r="D65" s="23"/>
      <c r="E65" s="50" t="str">
        <f t="shared" si="17"/>
        <v>Weserbergland</v>
      </c>
      <c r="F65" s="5"/>
      <c r="G65" s="5"/>
      <c r="H65" s="5"/>
      <c r="I65" s="6"/>
      <c r="J65" s="74" t="s">
        <v>382</v>
      </c>
      <c r="K65" s="5"/>
      <c r="L65" s="43"/>
      <c r="M65" s="7"/>
      <c r="N65" s="41" t="str">
        <f>IF(M65="","",Listen!$H$2)</f>
        <v/>
      </c>
      <c r="O65" s="7"/>
      <c r="P65" s="41" t="str">
        <f>IF(O65="","",Listen!$H$2)</f>
        <v/>
      </c>
      <c r="Q65" s="7"/>
      <c r="R65" s="41" t="str">
        <f>IF(Q65="","",Listen!$H$2)</f>
        <v/>
      </c>
      <c r="S65" s="7"/>
      <c r="T65" s="41" t="str">
        <f>IF(S65="","",Listen!$H$2)</f>
        <v/>
      </c>
      <c r="U65" s="7"/>
      <c r="V65" s="41" t="str">
        <f>IF(U65="","",Listen!$H$2)</f>
        <v/>
      </c>
      <c r="W65" s="7"/>
      <c r="X65" s="41" t="str">
        <f>IF(W65="","",Listen!$H$2)</f>
        <v/>
      </c>
      <c r="Y65" s="25" t="str">
        <f t="shared" si="18"/>
        <v/>
      </c>
      <c r="AA65" s="13" t="str">
        <f t="shared" si="19"/>
        <v/>
      </c>
      <c r="AB65" s="13" t="str">
        <f t="shared" si="20"/>
        <v/>
      </c>
      <c r="AC65" s="13" t="str">
        <f t="shared" si="21"/>
        <v/>
      </c>
      <c r="AD65" s="13" t="str">
        <f t="shared" si="22"/>
        <v>Weserbergland</v>
      </c>
      <c r="AE65" s="13" t="str">
        <f t="shared" si="23"/>
        <v/>
      </c>
      <c r="AF65" s="13" t="str">
        <f t="shared" si="24"/>
        <v/>
      </c>
      <c r="AG65" s="13" t="str">
        <f t="shared" si="25"/>
        <v/>
      </c>
      <c r="AH65" s="64" t="str">
        <f t="shared" si="26"/>
        <v/>
      </c>
      <c r="AI65" s="13" t="str">
        <f t="shared" si="27"/>
        <v>Bezirksmeisterschaften 2018</v>
      </c>
      <c r="AJ65" s="67" t="str">
        <f t="shared" si="28"/>
        <v/>
      </c>
      <c r="AK65" s="67" t="str">
        <f t="shared" si="29"/>
        <v/>
      </c>
      <c r="AL65" s="67" t="str">
        <f t="shared" si="30"/>
        <v/>
      </c>
      <c r="AM65" s="67" t="str">
        <f t="shared" si="31"/>
        <v/>
      </c>
      <c r="AN65" s="67" t="str">
        <f t="shared" si="32"/>
        <v/>
      </c>
      <c r="AO65" s="67" t="str">
        <f t="shared" si="33"/>
        <v/>
      </c>
      <c r="AP65" s="59"/>
      <c r="AQ65" s="59"/>
      <c r="AS65" s="13">
        <f t="shared" si="34"/>
        <v>1</v>
      </c>
      <c r="AT65" s="13">
        <f t="shared" si="35"/>
        <v>1</v>
      </c>
      <c r="AU65" s="13">
        <f t="shared" si="36"/>
        <v>1</v>
      </c>
      <c r="AV65" s="13">
        <f t="shared" si="37"/>
        <v>1</v>
      </c>
      <c r="AW65" s="13">
        <f t="shared" si="38"/>
        <v>1</v>
      </c>
      <c r="AX65" s="13">
        <f t="shared" si="39"/>
        <v>1</v>
      </c>
      <c r="AY65" s="13">
        <f t="shared" si="40"/>
        <v>1</v>
      </c>
      <c r="AZ65" s="13">
        <f t="shared" si="41"/>
        <v>1</v>
      </c>
      <c r="BA65" s="13">
        <f t="shared" si="42"/>
        <v>1</v>
      </c>
      <c r="BB65" s="13">
        <f t="shared" si="43"/>
        <v>1</v>
      </c>
      <c r="BC65" s="13">
        <f t="shared" si="44"/>
        <v>1</v>
      </c>
      <c r="BD65" s="13">
        <f t="shared" si="45"/>
        <v>1</v>
      </c>
      <c r="BE65" s="13">
        <f t="shared" si="46"/>
        <v>1</v>
      </c>
      <c r="BF65" s="13">
        <f t="shared" si="47"/>
        <v>1</v>
      </c>
      <c r="BG65" s="13">
        <f t="shared" si="48"/>
        <v>1</v>
      </c>
    </row>
    <row r="66" spans="1:59" x14ac:dyDescent="0.2">
      <c r="A66" s="40" t="s">
        <v>36</v>
      </c>
      <c r="B66" s="16"/>
      <c r="C66" s="16"/>
      <c r="D66" s="23"/>
      <c r="E66" s="50" t="str">
        <f t="shared" si="17"/>
        <v>Weserbergland</v>
      </c>
      <c r="F66" s="5"/>
      <c r="G66" s="5"/>
      <c r="H66" s="5"/>
      <c r="I66" s="6"/>
      <c r="J66" s="74" t="s">
        <v>382</v>
      </c>
      <c r="K66" s="5"/>
      <c r="L66" s="43"/>
      <c r="M66" s="7"/>
      <c r="N66" s="41" t="str">
        <f>IF(M66="","",Listen!$H$2)</f>
        <v/>
      </c>
      <c r="O66" s="7"/>
      <c r="P66" s="41" t="str">
        <f>IF(O66="","",Listen!$H$2)</f>
        <v/>
      </c>
      <c r="Q66" s="7"/>
      <c r="R66" s="41" t="str">
        <f>IF(Q66="","",Listen!$H$2)</f>
        <v/>
      </c>
      <c r="S66" s="7"/>
      <c r="T66" s="41" t="str">
        <f>IF(S66="","",Listen!$H$2)</f>
        <v/>
      </c>
      <c r="U66" s="7"/>
      <c r="V66" s="41" t="str">
        <f>IF(U66="","",Listen!$H$2)</f>
        <v/>
      </c>
      <c r="W66" s="7"/>
      <c r="X66" s="41" t="str">
        <f>IF(W66="","",Listen!$H$2)</f>
        <v/>
      </c>
      <c r="Y66" s="25" t="str">
        <f t="shared" si="18"/>
        <v/>
      </c>
      <c r="AA66" s="13" t="str">
        <f t="shared" si="19"/>
        <v/>
      </c>
      <c r="AB66" s="13" t="str">
        <f t="shared" si="20"/>
        <v/>
      </c>
      <c r="AC66" s="13" t="str">
        <f t="shared" si="21"/>
        <v/>
      </c>
      <c r="AD66" s="13" t="str">
        <f t="shared" si="22"/>
        <v>Weserbergland</v>
      </c>
      <c r="AE66" s="13" t="str">
        <f t="shared" si="23"/>
        <v/>
      </c>
      <c r="AF66" s="13" t="str">
        <f t="shared" si="24"/>
        <v/>
      </c>
      <c r="AG66" s="13" t="str">
        <f t="shared" si="25"/>
        <v/>
      </c>
      <c r="AH66" s="64" t="str">
        <f t="shared" si="26"/>
        <v/>
      </c>
      <c r="AI66" s="13" t="str">
        <f t="shared" si="27"/>
        <v>Bezirksmeisterschaften 2018</v>
      </c>
      <c r="AJ66" s="67" t="str">
        <f t="shared" si="28"/>
        <v/>
      </c>
      <c r="AK66" s="67" t="str">
        <f t="shared" si="29"/>
        <v/>
      </c>
      <c r="AL66" s="67" t="str">
        <f t="shared" si="30"/>
        <v/>
      </c>
      <c r="AM66" s="67" t="str">
        <f t="shared" si="31"/>
        <v/>
      </c>
      <c r="AN66" s="67" t="str">
        <f t="shared" si="32"/>
        <v/>
      </c>
      <c r="AO66" s="67" t="str">
        <f t="shared" si="33"/>
        <v/>
      </c>
      <c r="AP66" s="59"/>
      <c r="AQ66" s="59"/>
      <c r="AS66" s="13">
        <f t="shared" si="34"/>
        <v>1</v>
      </c>
      <c r="AT66" s="13">
        <f t="shared" si="35"/>
        <v>1</v>
      </c>
      <c r="AU66" s="13">
        <f t="shared" si="36"/>
        <v>1</v>
      </c>
      <c r="AV66" s="13">
        <f t="shared" si="37"/>
        <v>1</v>
      </c>
      <c r="AW66" s="13">
        <f t="shared" si="38"/>
        <v>1</v>
      </c>
      <c r="AX66" s="13">
        <f t="shared" si="39"/>
        <v>1</v>
      </c>
      <c r="AY66" s="13">
        <f t="shared" si="40"/>
        <v>1</v>
      </c>
      <c r="AZ66" s="13">
        <f t="shared" si="41"/>
        <v>1</v>
      </c>
      <c r="BA66" s="13">
        <f t="shared" si="42"/>
        <v>1</v>
      </c>
      <c r="BB66" s="13">
        <f t="shared" si="43"/>
        <v>1</v>
      </c>
      <c r="BC66" s="13">
        <f t="shared" si="44"/>
        <v>1</v>
      </c>
      <c r="BD66" s="13">
        <f t="shared" si="45"/>
        <v>1</v>
      </c>
      <c r="BE66" s="13">
        <f t="shared" si="46"/>
        <v>1</v>
      </c>
      <c r="BF66" s="13">
        <f t="shared" si="47"/>
        <v>1</v>
      </c>
      <c r="BG66" s="13">
        <f t="shared" si="48"/>
        <v>1</v>
      </c>
    </row>
    <row r="67" spans="1:59" x14ac:dyDescent="0.2">
      <c r="A67" s="40" t="s">
        <v>36</v>
      </c>
      <c r="B67" s="16"/>
      <c r="C67" s="16"/>
      <c r="D67" s="23"/>
      <c r="E67" s="50" t="str">
        <f t="shared" si="17"/>
        <v>Weserbergland</v>
      </c>
      <c r="F67" s="5"/>
      <c r="G67" s="5"/>
      <c r="H67" s="5"/>
      <c r="I67" s="6"/>
      <c r="J67" s="74" t="s">
        <v>382</v>
      </c>
      <c r="K67" s="5"/>
      <c r="L67" s="43"/>
      <c r="M67" s="7"/>
      <c r="N67" s="41" t="str">
        <f>IF(M67="","",Listen!$H$2)</f>
        <v/>
      </c>
      <c r="O67" s="7"/>
      <c r="P67" s="41" t="str">
        <f>IF(O67="","",Listen!$H$2)</f>
        <v/>
      </c>
      <c r="Q67" s="7"/>
      <c r="R67" s="41" t="str">
        <f>IF(Q67="","",Listen!$H$2)</f>
        <v/>
      </c>
      <c r="S67" s="7"/>
      <c r="T67" s="41" t="str">
        <f>IF(S67="","",Listen!$H$2)</f>
        <v/>
      </c>
      <c r="U67" s="7"/>
      <c r="V67" s="41" t="str">
        <f>IF(U67="","",Listen!$H$2)</f>
        <v/>
      </c>
      <c r="W67" s="7"/>
      <c r="X67" s="41" t="str">
        <f>IF(W67="","",Listen!$H$2)</f>
        <v/>
      </c>
      <c r="Y67" s="25" t="str">
        <f t="shared" si="18"/>
        <v/>
      </c>
      <c r="AA67" s="13" t="str">
        <f t="shared" si="19"/>
        <v/>
      </c>
      <c r="AB67" s="13" t="str">
        <f t="shared" si="20"/>
        <v/>
      </c>
      <c r="AC67" s="13" t="str">
        <f t="shared" si="21"/>
        <v/>
      </c>
      <c r="AD67" s="13" t="str">
        <f t="shared" si="22"/>
        <v>Weserbergland</v>
      </c>
      <c r="AE67" s="13" t="str">
        <f t="shared" si="23"/>
        <v/>
      </c>
      <c r="AF67" s="13" t="str">
        <f t="shared" si="24"/>
        <v/>
      </c>
      <c r="AG67" s="13" t="str">
        <f t="shared" si="25"/>
        <v/>
      </c>
      <c r="AH67" s="64" t="str">
        <f t="shared" si="26"/>
        <v/>
      </c>
      <c r="AI67" s="13" t="str">
        <f t="shared" si="27"/>
        <v>Bezirksmeisterschaften 2018</v>
      </c>
      <c r="AJ67" s="67" t="str">
        <f t="shared" si="28"/>
        <v/>
      </c>
      <c r="AK67" s="67" t="str">
        <f t="shared" si="29"/>
        <v/>
      </c>
      <c r="AL67" s="67" t="str">
        <f t="shared" si="30"/>
        <v/>
      </c>
      <c r="AM67" s="67" t="str">
        <f t="shared" si="31"/>
        <v/>
      </c>
      <c r="AN67" s="67" t="str">
        <f t="shared" si="32"/>
        <v/>
      </c>
      <c r="AO67" s="67" t="str">
        <f t="shared" si="33"/>
        <v/>
      </c>
      <c r="AP67" s="59"/>
      <c r="AQ67" s="59"/>
      <c r="AS67" s="13">
        <f t="shared" si="34"/>
        <v>1</v>
      </c>
      <c r="AT67" s="13">
        <f t="shared" si="35"/>
        <v>1</v>
      </c>
      <c r="AU67" s="13">
        <f t="shared" si="36"/>
        <v>1</v>
      </c>
      <c r="AV67" s="13">
        <f t="shared" si="37"/>
        <v>1</v>
      </c>
      <c r="AW67" s="13">
        <f t="shared" si="38"/>
        <v>1</v>
      </c>
      <c r="AX67" s="13">
        <f t="shared" si="39"/>
        <v>1</v>
      </c>
      <c r="AY67" s="13">
        <f t="shared" si="40"/>
        <v>1</v>
      </c>
      <c r="AZ67" s="13">
        <f t="shared" si="41"/>
        <v>1</v>
      </c>
      <c r="BA67" s="13">
        <f t="shared" si="42"/>
        <v>1</v>
      </c>
      <c r="BB67" s="13">
        <f t="shared" si="43"/>
        <v>1</v>
      </c>
      <c r="BC67" s="13">
        <f t="shared" si="44"/>
        <v>1</v>
      </c>
      <c r="BD67" s="13">
        <f t="shared" si="45"/>
        <v>1</v>
      </c>
      <c r="BE67" s="13">
        <f t="shared" si="46"/>
        <v>1</v>
      </c>
      <c r="BF67" s="13">
        <f t="shared" si="47"/>
        <v>1</v>
      </c>
      <c r="BG67" s="13">
        <f t="shared" si="48"/>
        <v>1</v>
      </c>
    </row>
    <row r="68" spans="1:59" x14ac:dyDescent="0.2">
      <c r="A68" s="40" t="s">
        <v>36</v>
      </c>
      <c r="B68" s="16"/>
      <c r="C68" s="16"/>
      <c r="D68" s="23"/>
      <c r="E68" s="50" t="str">
        <f t="shared" si="17"/>
        <v>Weserbergland</v>
      </c>
      <c r="F68" s="5"/>
      <c r="G68" s="5"/>
      <c r="H68" s="5"/>
      <c r="I68" s="6"/>
      <c r="J68" s="74" t="s">
        <v>382</v>
      </c>
      <c r="K68" s="5"/>
      <c r="L68" s="43"/>
      <c r="M68" s="7"/>
      <c r="N68" s="41" t="str">
        <f>IF(M68="","",Listen!$H$2)</f>
        <v/>
      </c>
      <c r="O68" s="7"/>
      <c r="P68" s="41" t="str">
        <f>IF(O68="","",Listen!$H$2)</f>
        <v/>
      </c>
      <c r="Q68" s="7"/>
      <c r="R68" s="41" t="str">
        <f>IF(Q68="","",Listen!$H$2)</f>
        <v/>
      </c>
      <c r="S68" s="7"/>
      <c r="T68" s="41" t="str">
        <f>IF(S68="","",Listen!$H$2)</f>
        <v/>
      </c>
      <c r="U68" s="7"/>
      <c r="V68" s="41" t="str">
        <f>IF(U68="","",Listen!$H$2)</f>
        <v/>
      </c>
      <c r="W68" s="7"/>
      <c r="X68" s="41" t="str">
        <f>IF(W68="","",Listen!$H$2)</f>
        <v/>
      </c>
      <c r="Y68" s="25" t="str">
        <f t="shared" si="18"/>
        <v/>
      </c>
      <c r="AA68" s="13" t="str">
        <f t="shared" si="19"/>
        <v/>
      </c>
      <c r="AB68" s="13" t="str">
        <f t="shared" si="20"/>
        <v/>
      </c>
      <c r="AC68" s="13" t="str">
        <f t="shared" si="21"/>
        <v/>
      </c>
      <c r="AD68" s="13" t="str">
        <f t="shared" si="22"/>
        <v>Weserbergland</v>
      </c>
      <c r="AE68" s="13" t="str">
        <f t="shared" si="23"/>
        <v/>
      </c>
      <c r="AF68" s="13" t="str">
        <f t="shared" si="24"/>
        <v/>
      </c>
      <c r="AG68" s="13" t="str">
        <f t="shared" si="25"/>
        <v/>
      </c>
      <c r="AH68" s="64" t="str">
        <f t="shared" si="26"/>
        <v/>
      </c>
      <c r="AI68" s="13" t="str">
        <f t="shared" si="27"/>
        <v>Bezirksmeisterschaften 2018</v>
      </c>
      <c r="AJ68" s="67" t="str">
        <f t="shared" si="28"/>
        <v/>
      </c>
      <c r="AK68" s="67" t="str">
        <f t="shared" si="29"/>
        <v/>
      </c>
      <c r="AL68" s="67" t="str">
        <f t="shared" si="30"/>
        <v/>
      </c>
      <c r="AM68" s="67" t="str">
        <f t="shared" si="31"/>
        <v/>
      </c>
      <c r="AN68" s="67" t="str">
        <f t="shared" si="32"/>
        <v/>
      </c>
      <c r="AO68" s="67" t="str">
        <f t="shared" si="33"/>
        <v/>
      </c>
      <c r="AP68" s="59"/>
      <c r="AQ68" s="59"/>
      <c r="AS68" s="13">
        <f t="shared" si="34"/>
        <v>1</v>
      </c>
      <c r="AT68" s="13">
        <f t="shared" si="35"/>
        <v>1</v>
      </c>
      <c r="AU68" s="13">
        <f t="shared" si="36"/>
        <v>1</v>
      </c>
      <c r="AV68" s="13">
        <f t="shared" si="37"/>
        <v>1</v>
      </c>
      <c r="AW68" s="13">
        <f t="shared" si="38"/>
        <v>1</v>
      </c>
      <c r="AX68" s="13">
        <f t="shared" si="39"/>
        <v>1</v>
      </c>
      <c r="AY68" s="13">
        <f t="shared" si="40"/>
        <v>1</v>
      </c>
      <c r="AZ68" s="13">
        <f t="shared" si="41"/>
        <v>1</v>
      </c>
      <c r="BA68" s="13">
        <f t="shared" si="42"/>
        <v>1</v>
      </c>
      <c r="BB68" s="13">
        <f t="shared" si="43"/>
        <v>1</v>
      </c>
      <c r="BC68" s="13">
        <f t="shared" si="44"/>
        <v>1</v>
      </c>
      <c r="BD68" s="13">
        <f t="shared" si="45"/>
        <v>1</v>
      </c>
      <c r="BE68" s="13">
        <f t="shared" si="46"/>
        <v>1</v>
      </c>
      <c r="BF68" s="13">
        <f t="shared" si="47"/>
        <v>1</v>
      </c>
      <c r="BG68" s="13">
        <f t="shared" si="48"/>
        <v>1</v>
      </c>
    </row>
    <row r="69" spans="1:59" x14ac:dyDescent="0.2">
      <c r="A69" s="40" t="s">
        <v>36</v>
      </c>
      <c r="B69" s="16"/>
      <c r="C69" s="16"/>
      <c r="D69" s="23"/>
      <c r="E69" s="50" t="str">
        <f t="shared" ref="E69:E102" si="49">IFERROR($C$2,"")</f>
        <v>Weserbergland</v>
      </c>
      <c r="F69" s="5"/>
      <c r="G69" s="5"/>
      <c r="H69" s="5"/>
      <c r="I69" s="6"/>
      <c r="J69" s="74" t="s">
        <v>382</v>
      </c>
      <c r="K69" s="5"/>
      <c r="L69" s="43"/>
      <c r="M69" s="7"/>
      <c r="N69" s="41" t="str">
        <f>IF(M69="","",Listen!$H$2)</f>
        <v/>
      </c>
      <c r="O69" s="7"/>
      <c r="P69" s="41" t="str">
        <f>IF(O69="","",Listen!$H$2)</f>
        <v/>
      </c>
      <c r="Q69" s="7"/>
      <c r="R69" s="41" t="str">
        <f>IF(Q69="","",Listen!$H$2)</f>
        <v/>
      </c>
      <c r="S69" s="7"/>
      <c r="T69" s="41" t="str">
        <f>IF(S69="","",Listen!$H$2)</f>
        <v/>
      </c>
      <c r="U69" s="7"/>
      <c r="V69" s="41" t="str">
        <f>IF(U69="","",Listen!$H$2)</f>
        <v/>
      </c>
      <c r="W69" s="7"/>
      <c r="X69" s="41" t="str">
        <f>IF(W69="","",Listen!$H$2)</f>
        <v/>
      </c>
      <c r="Y69" s="25" t="str">
        <f t="shared" ref="Y69:Y102" si="50">IF(OR(G69="AK 17/18",G69="AK offen"),COUNT(M69,O69,Q69,S69,U69,W69),"")</f>
        <v/>
      </c>
      <c r="AA69" s="13" t="str">
        <f t="shared" ref="AA69:AA102" si="51">IF(B69="","",B69)</f>
        <v/>
      </c>
      <c r="AB69" s="13" t="str">
        <f t="shared" ref="AB69:AB102" si="52">IF(C69="","",C69)</f>
        <v/>
      </c>
      <c r="AC69" s="13" t="str">
        <f t="shared" ref="AC69:AC102" si="53">IF(D69="","",D69)</f>
        <v/>
      </c>
      <c r="AD69" s="13" t="str">
        <f t="shared" ref="AD69:AD102" si="54">IF(E69="","",E69)</f>
        <v>Weserbergland</v>
      </c>
      <c r="AE69" s="13" t="str">
        <f t="shared" ref="AE69:AE102" si="55">IF(F69="","",F69)</f>
        <v/>
      </c>
      <c r="AF69" s="13" t="str">
        <f t="shared" ref="AF69:AF102" si="56">IF(G69="","",G69)</f>
        <v/>
      </c>
      <c r="AG69" s="13" t="str">
        <f t="shared" ref="AG69:AG102" si="57">IF(H69="","",H69)</f>
        <v/>
      </c>
      <c r="AH69" s="64" t="str">
        <f t="shared" ref="AH69:AH102" si="58">IF(I69="","",I69)</f>
        <v/>
      </c>
      <c r="AI69" s="13" t="str">
        <f t="shared" ref="AI69:AI102" si="59">IF(J69="","",J69)</f>
        <v>Bezirksmeisterschaften 2018</v>
      </c>
      <c r="AJ69" s="67" t="str">
        <f t="shared" ref="AJ69:AJ102" si="60">IF(M69="","",M69)</f>
        <v/>
      </c>
      <c r="AK69" s="67" t="str">
        <f t="shared" ref="AK69:AK102" si="61">IF(O69="","",O69)</f>
        <v/>
      </c>
      <c r="AL69" s="67" t="str">
        <f t="shared" ref="AL69:AL102" si="62">IF(Q69="","",Q69)</f>
        <v/>
      </c>
      <c r="AM69" s="67" t="str">
        <f t="shared" ref="AM69:AM102" si="63">IF(S69="","",S69)</f>
        <v/>
      </c>
      <c r="AN69" s="67" t="str">
        <f t="shared" ref="AN69:AN102" si="64">IF(U69="","",U69)</f>
        <v/>
      </c>
      <c r="AO69" s="67" t="str">
        <f t="shared" ref="AO69:AO102" si="65">IF(W69="","",W69)</f>
        <v/>
      </c>
      <c r="AP69" s="59"/>
      <c r="AQ69" s="59"/>
      <c r="AS69" s="13">
        <f t="shared" ref="AS69:AS102" si="66">IF(B69=AA69,1,0)</f>
        <v>1</v>
      </c>
      <c r="AT69" s="13">
        <f t="shared" ref="AT69:AT102" si="67">IF(C69=AB69,1,0)</f>
        <v>1</v>
      </c>
      <c r="AU69" s="13">
        <f t="shared" ref="AU69:AU102" si="68">IF(D69=AC69,1,0)</f>
        <v>1</v>
      </c>
      <c r="AV69" s="13">
        <f t="shared" ref="AV69:AV102" si="69">IF(E69=AD69,1,0)</f>
        <v>1</v>
      </c>
      <c r="AW69" s="13">
        <f t="shared" ref="AW69:AW102" si="70">IF(F69=AE69,1,0)</f>
        <v>1</v>
      </c>
      <c r="AX69" s="13">
        <f t="shared" ref="AX69:AX102" si="71">IF(G69=AF69,1,0)</f>
        <v>1</v>
      </c>
      <c r="AY69" s="13">
        <f t="shared" ref="AY69:AY102" si="72">IF(H69=AG69,1,0)</f>
        <v>1</v>
      </c>
      <c r="AZ69" s="13">
        <f t="shared" ref="AZ69:AZ102" si="73">IF(I69=AH69,1,0)</f>
        <v>1</v>
      </c>
      <c r="BA69" s="13">
        <f t="shared" ref="BA69:BA102" si="74">IF(J69=AI69,1,0)</f>
        <v>1</v>
      </c>
      <c r="BB69" s="13">
        <f t="shared" ref="BB69:BB102" si="75">IF(M69=AJ69,1,0)</f>
        <v>1</v>
      </c>
      <c r="BC69" s="13">
        <f t="shared" ref="BC69:BC102" si="76">IF(O69=AK69,1,0)</f>
        <v>1</v>
      </c>
      <c r="BD69" s="13">
        <f t="shared" ref="BD69:BD102" si="77">IF(Q69=AL69,1,0)</f>
        <v>1</v>
      </c>
      <c r="BE69" s="13">
        <f t="shared" ref="BE69:BE102" si="78">IF(S69=AM69,1,0)</f>
        <v>1</v>
      </c>
      <c r="BF69" s="13">
        <f t="shared" ref="BF69:BF102" si="79">IF(U69=AN69,1,0)</f>
        <v>1</v>
      </c>
      <c r="BG69" s="13">
        <f t="shared" ref="BG69:BG102" si="80">IF(W69=AO69,1,0)</f>
        <v>1</v>
      </c>
    </row>
    <row r="70" spans="1:59" x14ac:dyDescent="0.2">
      <c r="A70" s="40" t="s">
        <v>36</v>
      </c>
      <c r="B70" s="16"/>
      <c r="C70" s="16"/>
      <c r="D70" s="23"/>
      <c r="E70" s="50" t="str">
        <f t="shared" si="49"/>
        <v>Weserbergland</v>
      </c>
      <c r="F70" s="5"/>
      <c r="G70" s="5"/>
      <c r="H70" s="5"/>
      <c r="I70" s="6"/>
      <c r="J70" s="74" t="s">
        <v>382</v>
      </c>
      <c r="K70" s="5"/>
      <c r="L70" s="43"/>
      <c r="M70" s="7"/>
      <c r="N70" s="41" t="str">
        <f>IF(M70="","",Listen!$H$2)</f>
        <v/>
      </c>
      <c r="O70" s="7"/>
      <c r="P70" s="41" t="str">
        <f>IF(O70="","",Listen!$H$2)</f>
        <v/>
      </c>
      <c r="Q70" s="7"/>
      <c r="R70" s="41" t="str">
        <f>IF(Q70="","",Listen!$H$2)</f>
        <v/>
      </c>
      <c r="S70" s="7"/>
      <c r="T70" s="41" t="str">
        <f>IF(S70="","",Listen!$H$2)</f>
        <v/>
      </c>
      <c r="U70" s="7"/>
      <c r="V70" s="41" t="str">
        <f>IF(U70="","",Listen!$H$2)</f>
        <v/>
      </c>
      <c r="W70" s="7"/>
      <c r="X70" s="41" t="str">
        <f>IF(W70="","",Listen!$H$2)</f>
        <v/>
      </c>
      <c r="Y70" s="25" t="str">
        <f t="shared" si="50"/>
        <v/>
      </c>
      <c r="AA70" s="13" t="str">
        <f t="shared" si="51"/>
        <v/>
      </c>
      <c r="AB70" s="13" t="str">
        <f t="shared" si="52"/>
        <v/>
      </c>
      <c r="AC70" s="13" t="str">
        <f t="shared" si="53"/>
        <v/>
      </c>
      <c r="AD70" s="13" t="str">
        <f t="shared" si="54"/>
        <v>Weserbergland</v>
      </c>
      <c r="AE70" s="13" t="str">
        <f t="shared" si="55"/>
        <v/>
      </c>
      <c r="AF70" s="13" t="str">
        <f t="shared" si="56"/>
        <v/>
      </c>
      <c r="AG70" s="13" t="str">
        <f t="shared" si="57"/>
        <v/>
      </c>
      <c r="AH70" s="64" t="str">
        <f t="shared" si="58"/>
        <v/>
      </c>
      <c r="AI70" s="13" t="str">
        <f t="shared" si="59"/>
        <v>Bezirksmeisterschaften 2018</v>
      </c>
      <c r="AJ70" s="67" t="str">
        <f t="shared" si="60"/>
        <v/>
      </c>
      <c r="AK70" s="67" t="str">
        <f t="shared" si="61"/>
        <v/>
      </c>
      <c r="AL70" s="67" t="str">
        <f t="shared" si="62"/>
        <v/>
      </c>
      <c r="AM70" s="67" t="str">
        <f t="shared" si="63"/>
        <v/>
      </c>
      <c r="AN70" s="67" t="str">
        <f t="shared" si="64"/>
        <v/>
      </c>
      <c r="AO70" s="67" t="str">
        <f t="shared" si="65"/>
        <v/>
      </c>
      <c r="AP70" s="59"/>
      <c r="AQ70" s="59"/>
      <c r="AS70" s="13">
        <f t="shared" si="66"/>
        <v>1</v>
      </c>
      <c r="AT70" s="13">
        <f t="shared" si="67"/>
        <v>1</v>
      </c>
      <c r="AU70" s="13">
        <f t="shared" si="68"/>
        <v>1</v>
      </c>
      <c r="AV70" s="13">
        <f t="shared" si="69"/>
        <v>1</v>
      </c>
      <c r="AW70" s="13">
        <f t="shared" si="70"/>
        <v>1</v>
      </c>
      <c r="AX70" s="13">
        <f t="shared" si="71"/>
        <v>1</v>
      </c>
      <c r="AY70" s="13">
        <f t="shared" si="72"/>
        <v>1</v>
      </c>
      <c r="AZ70" s="13">
        <f t="shared" si="73"/>
        <v>1</v>
      </c>
      <c r="BA70" s="13">
        <f t="shared" si="74"/>
        <v>1</v>
      </c>
      <c r="BB70" s="13">
        <f t="shared" si="75"/>
        <v>1</v>
      </c>
      <c r="BC70" s="13">
        <f t="shared" si="76"/>
        <v>1</v>
      </c>
      <c r="BD70" s="13">
        <f t="shared" si="77"/>
        <v>1</v>
      </c>
      <c r="BE70" s="13">
        <f t="shared" si="78"/>
        <v>1</v>
      </c>
      <c r="BF70" s="13">
        <f t="shared" si="79"/>
        <v>1</v>
      </c>
      <c r="BG70" s="13">
        <f t="shared" si="80"/>
        <v>1</v>
      </c>
    </row>
    <row r="71" spans="1:59" x14ac:dyDescent="0.2">
      <c r="A71" s="40" t="s">
        <v>36</v>
      </c>
      <c r="B71" s="16"/>
      <c r="C71" s="16"/>
      <c r="D71" s="23"/>
      <c r="E71" s="50" t="str">
        <f t="shared" si="49"/>
        <v>Weserbergland</v>
      </c>
      <c r="F71" s="5"/>
      <c r="G71" s="5"/>
      <c r="H71" s="5"/>
      <c r="I71" s="6"/>
      <c r="J71" s="74" t="s">
        <v>382</v>
      </c>
      <c r="K71" s="5"/>
      <c r="L71" s="43"/>
      <c r="M71" s="7"/>
      <c r="N71" s="41" t="str">
        <f>IF(M71="","",Listen!$H$2)</f>
        <v/>
      </c>
      <c r="O71" s="7"/>
      <c r="P71" s="41" t="str">
        <f>IF(O71="","",Listen!$H$2)</f>
        <v/>
      </c>
      <c r="Q71" s="7"/>
      <c r="R71" s="41" t="str">
        <f>IF(Q71="","",Listen!$H$2)</f>
        <v/>
      </c>
      <c r="S71" s="7"/>
      <c r="T71" s="41" t="str">
        <f>IF(S71="","",Listen!$H$2)</f>
        <v/>
      </c>
      <c r="U71" s="7"/>
      <c r="V71" s="41" t="str">
        <f>IF(U71="","",Listen!$H$2)</f>
        <v/>
      </c>
      <c r="W71" s="7"/>
      <c r="X71" s="41" t="str">
        <f>IF(W71="","",Listen!$H$2)</f>
        <v/>
      </c>
      <c r="Y71" s="25" t="str">
        <f t="shared" si="50"/>
        <v/>
      </c>
      <c r="AA71" s="13" t="str">
        <f t="shared" si="51"/>
        <v/>
      </c>
      <c r="AB71" s="13" t="str">
        <f t="shared" si="52"/>
        <v/>
      </c>
      <c r="AC71" s="13" t="str">
        <f t="shared" si="53"/>
        <v/>
      </c>
      <c r="AD71" s="13" t="str">
        <f t="shared" si="54"/>
        <v>Weserbergland</v>
      </c>
      <c r="AE71" s="13" t="str">
        <f t="shared" si="55"/>
        <v/>
      </c>
      <c r="AF71" s="13" t="str">
        <f t="shared" si="56"/>
        <v/>
      </c>
      <c r="AG71" s="13" t="str">
        <f t="shared" si="57"/>
        <v/>
      </c>
      <c r="AH71" s="64" t="str">
        <f t="shared" si="58"/>
        <v/>
      </c>
      <c r="AI71" s="13" t="str">
        <f t="shared" si="59"/>
        <v>Bezirksmeisterschaften 2018</v>
      </c>
      <c r="AJ71" s="67" t="str">
        <f t="shared" si="60"/>
        <v/>
      </c>
      <c r="AK71" s="67" t="str">
        <f t="shared" si="61"/>
        <v/>
      </c>
      <c r="AL71" s="67" t="str">
        <f t="shared" si="62"/>
        <v/>
      </c>
      <c r="AM71" s="67" t="str">
        <f t="shared" si="63"/>
        <v/>
      </c>
      <c r="AN71" s="67" t="str">
        <f t="shared" si="64"/>
        <v/>
      </c>
      <c r="AO71" s="67" t="str">
        <f t="shared" si="65"/>
        <v/>
      </c>
      <c r="AP71" s="59"/>
      <c r="AQ71" s="59"/>
      <c r="AS71" s="13">
        <f t="shared" si="66"/>
        <v>1</v>
      </c>
      <c r="AT71" s="13">
        <f t="shared" si="67"/>
        <v>1</v>
      </c>
      <c r="AU71" s="13">
        <f t="shared" si="68"/>
        <v>1</v>
      </c>
      <c r="AV71" s="13">
        <f t="shared" si="69"/>
        <v>1</v>
      </c>
      <c r="AW71" s="13">
        <f t="shared" si="70"/>
        <v>1</v>
      </c>
      <c r="AX71" s="13">
        <f t="shared" si="71"/>
        <v>1</v>
      </c>
      <c r="AY71" s="13">
        <f t="shared" si="72"/>
        <v>1</v>
      </c>
      <c r="AZ71" s="13">
        <f t="shared" si="73"/>
        <v>1</v>
      </c>
      <c r="BA71" s="13">
        <f t="shared" si="74"/>
        <v>1</v>
      </c>
      <c r="BB71" s="13">
        <f t="shared" si="75"/>
        <v>1</v>
      </c>
      <c r="BC71" s="13">
        <f t="shared" si="76"/>
        <v>1</v>
      </c>
      <c r="BD71" s="13">
        <f t="shared" si="77"/>
        <v>1</v>
      </c>
      <c r="BE71" s="13">
        <f t="shared" si="78"/>
        <v>1</v>
      </c>
      <c r="BF71" s="13">
        <f t="shared" si="79"/>
        <v>1</v>
      </c>
      <c r="BG71" s="13">
        <f t="shared" si="80"/>
        <v>1</v>
      </c>
    </row>
    <row r="72" spans="1:59" x14ac:dyDescent="0.2">
      <c r="A72" s="40" t="s">
        <v>36</v>
      </c>
      <c r="B72" s="16"/>
      <c r="C72" s="16"/>
      <c r="D72" s="23"/>
      <c r="E72" s="50" t="str">
        <f t="shared" si="49"/>
        <v>Weserbergland</v>
      </c>
      <c r="F72" s="5"/>
      <c r="G72" s="5"/>
      <c r="H72" s="5"/>
      <c r="I72" s="6"/>
      <c r="J72" s="74" t="s">
        <v>382</v>
      </c>
      <c r="K72" s="5"/>
      <c r="L72" s="43"/>
      <c r="M72" s="7"/>
      <c r="N72" s="41" t="str">
        <f>IF(M72="","",Listen!$H$2)</f>
        <v/>
      </c>
      <c r="O72" s="7"/>
      <c r="P72" s="41" t="str">
        <f>IF(O72="","",Listen!$H$2)</f>
        <v/>
      </c>
      <c r="Q72" s="7"/>
      <c r="R72" s="41" t="str">
        <f>IF(Q72="","",Listen!$H$2)</f>
        <v/>
      </c>
      <c r="S72" s="7"/>
      <c r="T72" s="41" t="str">
        <f>IF(S72="","",Listen!$H$2)</f>
        <v/>
      </c>
      <c r="U72" s="7"/>
      <c r="V72" s="41" t="str">
        <f>IF(U72="","",Listen!$H$2)</f>
        <v/>
      </c>
      <c r="W72" s="7"/>
      <c r="X72" s="41" t="str">
        <f>IF(W72="","",Listen!$H$2)</f>
        <v/>
      </c>
      <c r="Y72" s="25" t="str">
        <f t="shared" si="50"/>
        <v/>
      </c>
      <c r="AA72" s="13" t="str">
        <f t="shared" si="51"/>
        <v/>
      </c>
      <c r="AB72" s="13" t="str">
        <f t="shared" si="52"/>
        <v/>
      </c>
      <c r="AC72" s="13" t="str">
        <f t="shared" si="53"/>
        <v/>
      </c>
      <c r="AD72" s="13" t="str">
        <f t="shared" si="54"/>
        <v>Weserbergland</v>
      </c>
      <c r="AE72" s="13" t="str">
        <f t="shared" si="55"/>
        <v/>
      </c>
      <c r="AF72" s="13" t="str">
        <f t="shared" si="56"/>
        <v/>
      </c>
      <c r="AG72" s="13" t="str">
        <f t="shared" si="57"/>
        <v/>
      </c>
      <c r="AH72" s="64" t="str">
        <f t="shared" si="58"/>
        <v/>
      </c>
      <c r="AI72" s="13" t="str">
        <f t="shared" si="59"/>
        <v>Bezirksmeisterschaften 2018</v>
      </c>
      <c r="AJ72" s="67" t="str">
        <f t="shared" si="60"/>
        <v/>
      </c>
      <c r="AK72" s="67" t="str">
        <f t="shared" si="61"/>
        <v/>
      </c>
      <c r="AL72" s="67" t="str">
        <f t="shared" si="62"/>
        <v/>
      </c>
      <c r="AM72" s="67" t="str">
        <f t="shared" si="63"/>
        <v/>
      </c>
      <c r="AN72" s="67" t="str">
        <f t="shared" si="64"/>
        <v/>
      </c>
      <c r="AO72" s="67" t="str">
        <f t="shared" si="65"/>
        <v/>
      </c>
      <c r="AP72" s="59"/>
      <c r="AQ72" s="59"/>
      <c r="AS72" s="13">
        <f t="shared" si="66"/>
        <v>1</v>
      </c>
      <c r="AT72" s="13">
        <f t="shared" si="67"/>
        <v>1</v>
      </c>
      <c r="AU72" s="13">
        <f t="shared" si="68"/>
        <v>1</v>
      </c>
      <c r="AV72" s="13">
        <f t="shared" si="69"/>
        <v>1</v>
      </c>
      <c r="AW72" s="13">
        <f t="shared" si="70"/>
        <v>1</v>
      </c>
      <c r="AX72" s="13">
        <f t="shared" si="71"/>
        <v>1</v>
      </c>
      <c r="AY72" s="13">
        <f t="shared" si="72"/>
        <v>1</v>
      </c>
      <c r="AZ72" s="13">
        <f t="shared" si="73"/>
        <v>1</v>
      </c>
      <c r="BA72" s="13">
        <f t="shared" si="74"/>
        <v>1</v>
      </c>
      <c r="BB72" s="13">
        <f t="shared" si="75"/>
        <v>1</v>
      </c>
      <c r="BC72" s="13">
        <f t="shared" si="76"/>
        <v>1</v>
      </c>
      <c r="BD72" s="13">
        <f t="shared" si="77"/>
        <v>1</v>
      </c>
      <c r="BE72" s="13">
        <f t="shared" si="78"/>
        <v>1</v>
      </c>
      <c r="BF72" s="13">
        <f t="shared" si="79"/>
        <v>1</v>
      </c>
      <c r="BG72" s="13">
        <f t="shared" si="80"/>
        <v>1</v>
      </c>
    </row>
    <row r="73" spans="1:59" x14ac:dyDescent="0.2">
      <c r="A73" s="40" t="s">
        <v>36</v>
      </c>
      <c r="B73" s="16"/>
      <c r="C73" s="16"/>
      <c r="D73" s="23"/>
      <c r="E73" s="50" t="str">
        <f t="shared" si="49"/>
        <v>Weserbergland</v>
      </c>
      <c r="F73" s="5"/>
      <c r="G73" s="5"/>
      <c r="H73" s="5"/>
      <c r="I73" s="6"/>
      <c r="J73" s="74" t="s">
        <v>382</v>
      </c>
      <c r="K73" s="5"/>
      <c r="L73" s="43"/>
      <c r="M73" s="7"/>
      <c r="N73" s="41" t="str">
        <f>IF(M73="","",Listen!$H$2)</f>
        <v/>
      </c>
      <c r="O73" s="7"/>
      <c r="P73" s="41" t="str">
        <f>IF(O73="","",Listen!$H$2)</f>
        <v/>
      </c>
      <c r="Q73" s="7"/>
      <c r="R73" s="41" t="str">
        <f>IF(Q73="","",Listen!$H$2)</f>
        <v/>
      </c>
      <c r="S73" s="7"/>
      <c r="T73" s="41" t="str">
        <f>IF(S73="","",Listen!$H$2)</f>
        <v/>
      </c>
      <c r="U73" s="7"/>
      <c r="V73" s="41" t="str">
        <f>IF(U73="","",Listen!$H$2)</f>
        <v/>
      </c>
      <c r="W73" s="7"/>
      <c r="X73" s="41" t="str">
        <f>IF(W73="","",Listen!$H$2)</f>
        <v/>
      </c>
      <c r="Y73" s="25" t="str">
        <f t="shared" si="50"/>
        <v/>
      </c>
      <c r="AA73" s="13" t="str">
        <f t="shared" si="51"/>
        <v/>
      </c>
      <c r="AB73" s="13" t="str">
        <f t="shared" si="52"/>
        <v/>
      </c>
      <c r="AC73" s="13" t="str">
        <f t="shared" si="53"/>
        <v/>
      </c>
      <c r="AD73" s="13" t="str">
        <f t="shared" si="54"/>
        <v>Weserbergland</v>
      </c>
      <c r="AE73" s="13" t="str">
        <f t="shared" si="55"/>
        <v/>
      </c>
      <c r="AF73" s="13" t="str">
        <f t="shared" si="56"/>
        <v/>
      </c>
      <c r="AG73" s="13" t="str">
        <f t="shared" si="57"/>
        <v/>
      </c>
      <c r="AH73" s="64" t="str">
        <f t="shared" si="58"/>
        <v/>
      </c>
      <c r="AI73" s="13" t="str">
        <f t="shared" si="59"/>
        <v>Bezirksmeisterschaften 2018</v>
      </c>
      <c r="AJ73" s="67" t="str">
        <f t="shared" si="60"/>
        <v/>
      </c>
      <c r="AK73" s="67" t="str">
        <f t="shared" si="61"/>
        <v/>
      </c>
      <c r="AL73" s="67" t="str">
        <f t="shared" si="62"/>
        <v/>
      </c>
      <c r="AM73" s="67" t="str">
        <f t="shared" si="63"/>
        <v/>
      </c>
      <c r="AN73" s="67" t="str">
        <f t="shared" si="64"/>
        <v/>
      </c>
      <c r="AO73" s="67" t="str">
        <f t="shared" si="65"/>
        <v/>
      </c>
      <c r="AP73" s="59"/>
      <c r="AQ73" s="59"/>
      <c r="AS73" s="13">
        <f t="shared" si="66"/>
        <v>1</v>
      </c>
      <c r="AT73" s="13">
        <f t="shared" si="67"/>
        <v>1</v>
      </c>
      <c r="AU73" s="13">
        <f t="shared" si="68"/>
        <v>1</v>
      </c>
      <c r="AV73" s="13">
        <f t="shared" si="69"/>
        <v>1</v>
      </c>
      <c r="AW73" s="13">
        <f t="shared" si="70"/>
        <v>1</v>
      </c>
      <c r="AX73" s="13">
        <f t="shared" si="71"/>
        <v>1</v>
      </c>
      <c r="AY73" s="13">
        <f t="shared" si="72"/>
        <v>1</v>
      </c>
      <c r="AZ73" s="13">
        <f t="shared" si="73"/>
        <v>1</v>
      </c>
      <c r="BA73" s="13">
        <f t="shared" si="74"/>
        <v>1</v>
      </c>
      <c r="BB73" s="13">
        <f t="shared" si="75"/>
        <v>1</v>
      </c>
      <c r="BC73" s="13">
        <f t="shared" si="76"/>
        <v>1</v>
      </c>
      <c r="BD73" s="13">
        <f t="shared" si="77"/>
        <v>1</v>
      </c>
      <c r="BE73" s="13">
        <f t="shared" si="78"/>
        <v>1</v>
      </c>
      <c r="BF73" s="13">
        <f t="shared" si="79"/>
        <v>1</v>
      </c>
      <c r="BG73" s="13">
        <f t="shared" si="80"/>
        <v>1</v>
      </c>
    </row>
    <row r="74" spans="1:59" x14ac:dyDescent="0.2">
      <c r="A74" s="40" t="s">
        <v>36</v>
      </c>
      <c r="B74" s="16"/>
      <c r="C74" s="16"/>
      <c r="D74" s="23"/>
      <c r="E74" s="50" t="str">
        <f t="shared" si="49"/>
        <v>Weserbergland</v>
      </c>
      <c r="F74" s="5"/>
      <c r="G74" s="5"/>
      <c r="H74" s="5"/>
      <c r="I74" s="6"/>
      <c r="J74" s="74" t="s">
        <v>382</v>
      </c>
      <c r="K74" s="5"/>
      <c r="L74" s="43"/>
      <c r="M74" s="7"/>
      <c r="N74" s="41" t="str">
        <f>IF(M74="","",Listen!$H$2)</f>
        <v/>
      </c>
      <c r="O74" s="7"/>
      <c r="P74" s="41" t="str">
        <f>IF(O74="","",Listen!$H$2)</f>
        <v/>
      </c>
      <c r="Q74" s="7"/>
      <c r="R74" s="41" t="str">
        <f>IF(Q74="","",Listen!$H$2)</f>
        <v/>
      </c>
      <c r="S74" s="7"/>
      <c r="T74" s="41" t="str">
        <f>IF(S74="","",Listen!$H$2)</f>
        <v/>
      </c>
      <c r="U74" s="7"/>
      <c r="V74" s="41" t="str">
        <f>IF(U74="","",Listen!$H$2)</f>
        <v/>
      </c>
      <c r="W74" s="7"/>
      <c r="X74" s="41" t="str">
        <f>IF(W74="","",Listen!$H$2)</f>
        <v/>
      </c>
      <c r="Y74" s="25" t="str">
        <f t="shared" si="50"/>
        <v/>
      </c>
      <c r="AA74" s="13" t="str">
        <f t="shared" si="51"/>
        <v/>
      </c>
      <c r="AB74" s="13" t="str">
        <f t="shared" si="52"/>
        <v/>
      </c>
      <c r="AC74" s="13" t="str">
        <f t="shared" si="53"/>
        <v/>
      </c>
      <c r="AD74" s="13" t="str">
        <f t="shared" si="54"/>
        <v>Weserbergland</v>
      </c>
      <c r="AE74" s="13" t="str">
        <f t="shared" si="55"/>
        <v/>
      </c>
      <c r="AF74" s="13" t="str">
        <f t="shared" si="56"/>
        <v/>
      </c>
      <c r="AG74" s="13" t="str">
        <f t="shared" si="57"/>
        <v/>
      </c>
      <c r="AH74" s="64" t="str">
        <f t="shared" si="58"/>
        <v/>
      </c>
      <c r="AI74" s="13" t="str">
        <f t="shared" si="59"/>
        <v>Bezirksmeisterschaften 2018</v>
      </c>
      <c r="AJ74" s="67" t="str">
        <f t="shared" si="60"/>
        <v/>
      </c>
      <c r="AK74" s="67" t="str">
        <f t="shared" si="61"/>
        <v/>
      </c>
      <c r="AL74" s="67" t="str">
        <f t="shared" si="62"/>
        <v/>
      </c>
      <c r="AM74" s="67" t="str">
        <f t="shared" si="63"/>
        <v/>
      </c>
      <c r="AN74" s="67" t="str">
        <f t="shared" si="64"/>
        <v/>
      </c>
      <c r="AO74" s="67" t="str">
        <f t="shared" si="65"/>
        <v/>
      </c>
      <c r="AP74" s="59"/>
      <c r="AQ74" s="59"/>
      <c r="AS74" s="13">
        <f t="shared" si="66"/>
        <v>1</v>
      </c>
      <c r="AT74" s="13">
        <f t="shared" si="67"/>
        <v>1</v>
      </c>
      <c r="AU74" s="13">
        <f t="shared" si="68"/>
        <v>1</v>
      </c>
      <c r="AV74" s="13">
        <f t="shared" si="69"/>
        <v>1</v>
      </c>
      <c r="AW74" s="13">
        <f t="shared" si="70"/>
        <v>1</v>
      </c>
      <c r="AX74" s="13">
        <f t="shared" si="71"/>
        <v>1</v>
      </c>
      <c r="AY74" s="13">
        <f t="shared" si="72"/>
        <v>1</v>
      </c>
      <c r="AZ74" s="13">
        <f t="shared" si="73"/>
        <v>1</v>
      </c>
      <c r="BA74" s="13">
        <f t="shared" si="74"/>
        <v>1</v>
      </c>
      <c r="BB74" s="13">
        <f t="shared" si="75"/>
        <v>1</v>
      </c>
      <c r="BC74" s="13">
        <f t="shared" si="76"/>
        <v>1</v>
      </c>
      <c r="BD74" s="13">
        <f t="shared" si="77"/>
        <v>1</v>
      </c>
      <c r="BE74" s="13">
        <f t="shared" si="78"/>
        <v>1</v>
      </c>
      <c r="BF74" s="13">
        <f t="shared" si="79"/>
        <v>1</v>
      </c>
      <c r="BG74" s="13">
        <f t="shared" si="80"/>
        <v>1</v>
      </c>
    </row>
    <row r="75" spans="1:59" x14ac:dyDescent="0.2">
      <c r="A75" s="40" t="s">
        <v>36</v>
      </c>
      <c r="B75" s="16"/>
      <c r="C75" s="16"/>
      <c r="D75" s="23"/>
      <c r="E75" s="50" t="str">
        <f t="shared" si="49"/>
        <v>Weserbergland</v>
      </c>
      <c r="F75" s="5"/>
      <c r="G75" s="5"/>
      <c r="H75" s="5"/>
      <c r="I75" s="6"/>
      <c r="J75" s="74" t="s">
        <v>382</v>
      </c>
      <c r="K75" s="5"/>
      <c r="L75" s="43"/>
      <c r="M75" s="7"/>
      <c r="N75" s="41" t="str">
        <f>IF(M75="","",Listen!$H$2)</f>
        <v/>
      </c>
      <c r="O75" s="7"/>
      <c r="P75" s="41" t="str">
        <f>IF(O75="","",Listen!$H$2)</f>
        <v/>
      </c>
      <c r="Q75" s="7"/>
      <c r="R75" s="41" t="str">
        <f>IF(Q75="","",Listen!$H$2)</f>
        <v/>
      </c>
      <c r="S75" s="7"/>
      <c r="T75" s="41" t="str">
        <f>IF(S75="","",Listen!$H$2)</f>
        <v/>
      </c>
      <c r="U75" s="7"/>
      <c r="V75" s="41" t="str">
        <f>IF(U75="","",Listen!$H$2)</f>
        <v/>
      </c>
      <c r="W75" s="7"/>
      <c r="X75" s="41" t="str">
        <f>IF(W75="","",Listen!$H$2)</f>
        <v/>
      </c>
      <c r="Y75" s="25" t="str">
        <f t="shared" si="50"/>
        <v/>
      </c>
      <c r="AA75" s="13" t="str">
        <f t="shared" si="51"/>
        <v/>
      </c>
      <c r="AB75" s="13" t="str">
        <f t="shared" si="52"/>
        <v/>
      </c>
      <c r="AC75" s="13" t="str">
        <f t="shared" si="53"/>
        <v/>
      </c>
      <c r="AD75" s="13" t="str">
        <f t="shared" si="54"/>
        <v>Weserbergland</v>
      </c>
      <c r="AE75" s="13" t="str">
        <f t="shared" si="55"/>
        <v/>
      </c>
      <c r="AF75" s="13" t="str">
        <f t="shared" si="56"/>
        <v/>
      </c>
      <c r="AG75" s="13" t="str">
        <f t="shared" si="57"/>
        <v/>
      </c>
      <c r="AH75" s="64" t="str">
        <f t="shared" si="58"/>
        <v/>
      </c>
      <c r="AI75" s="13" t="str">
        <f t="shared" si="59"/>
        <v>Bezirksmeisterschaften 2018</v>
      </c>
      <c r="AJ75" s="67" t="str">
        <f t="shared" si="60"/>
        <v/>
      </c>
      <c r="AK75" s="67" t="str">
        <f t="shared" si="61"/>
        <v/>
      </c>
      <c r="AL75" s="67" t="str">
        <f t="shared" si="62"/>
        <v/>
      </c>
      <c r="AM75" s="67" t="str">
        <f t="shared" si="63"/>
        <v/>
      </c>
      <c r="AN75" s="67" t="str">
        <f t="shared" si="64"/>
        <v/>
      </c>
      <c r="AO75" s="67" t="str">
        <f t="shared" si="65"/>
        <v/>
      </c>
      <c r="AP75" s="59"/>
      <c r="AQ75" s="59"/>
      <c r="AS75" s="13">
        <f t="shared" si="66"/>
        <v>1</v>
      </c>
      <c r="AT75" s="13">
        <f t="shared" si="67"/>
        <v>1</v>
      </c>
      <c r="AU75" s="13">
        <f t="shared" si="68"/>
        <v>1</v>
      </c>
      <c r="AV75" s="13">
        <f t="shared" si="69"/>
        <v>1</v>
      </c>
      <c r="AW75" s="13">
        <f t="shared" si="70"/>
        <v>1</v>
      </c>
      <c r="AX75" s="13">
        <f t="shared" si="71"/>
        <v>1</v>
      </c>
      <c r="AY75" s="13">
        <f t="shared" si="72"/>
        <v>1</v>
      </c>
      <c r="AZ75" s="13">
        <f t="shared" si="73"/>
        <v>1</v>
      </c>
      <c r="BA75" s="13">
        <f t="shared" si="74"/>
        <v>1</v>
      </c>
      <c r="BB75" s="13">
        <f t="shared" si="75"/>
        <v>1</v>
      </c>
      <c r="BC75" s="13">
        <f t="shared" si="76"/>
        <v>1</v>
      </c>
      <c r="BD75" s="13">
        <f t="shared" si="77"/>
        <v>1</v>
      </c>
      <c r="BE75" s="13">
        <f t="shared" si="78"/>
        <v>1</v>
      </c>
      <c r="BF75" s="13">
        <f t="shared" si="79"/>
        <v>1</v>
      </c>
      <c r="BG75" s="13">
        <f t="shared" si="80"/>
        <v>1</v>
      </c>
    </row>
    <row r="76" spans="1:59" x14ac:dyDescent="0.2">
      <c r="A76" s="40" t="s">
        <v>36</v>
      </c>
      <c r="B76" s="16"/>
      <c r="C76" s="16"/>
      <c r="D76" s="23"/>
      <c r="E76" s="50" t="str">
        <f t="shared" si="49"/>
        <v>Weserbergland</v>
      </c>
      <c r="F76" s="5"/>
      <c r="G76" s="5"/>
      <c r="H76" s="5"/>
      <c r="I76" s="6"/>
      <c r="J76" s="74" t="s">
        <v>382</v>
      </c>
      <c r="K76" s="5"/>
      <c r="L76" s="43"/>
      <c r="M76" s="7"/>
      <c r="N76" s="41" t="str">
        <f>IF(M76="","",Listen!$H$2)</f>
        <v/>
      </c>
      <c r="O76" s="7"/>
      <c r="P76" s="41" t="str">
        <f>IF(O76="","",Listen!$H$2)</f>
        <v/>
      </c>
      <c r="Q76" s="7"/>
      <c r="R76" s="41" t="str">
        <f>IF(Q76="","",Listen!$H$2)</f>
        <v/>
      </c>
      <c r="S76" s="7"/>
      <c r="T76" s="41" t="str">
        <f>IF(S76="","",Listen!$H$2)</f>
        <v/>
      </c>
      <c r="U76" s="7"/>
      <c r="V76" s="41" t="str">
        <f>IF(U76="","",Listen!$H$2)</f>
        <v/>
      </c>
      <c r="W76" s="7"/>
      <c r="X76" s="41" t="str">
        <f>IF(W76="","",Listen!$H$2)</f>
        <v/>
      </c>
      <c r="Y76" s="25" t="str">
        <f t="shared" si="50"/>
        <v/>
      </c>
      <c r="AA76" s="13" t="str">
        <f t="shared" si="51"/>
        <v/>
      </c>
      <c r="AB76" s="13" t="str">
        <f t="shared" si="52"/>
        <v/>
      </c>
      <c r="AC76" s="13" t="str">
        <f t="shared" si="53"/>
        <v/>
      </c>
      <c r="AD76" s="13" t="str">
        <f t="shared" si="54"/>
        <v>Weserbergland</v>
      </c>
      <c r="AE76" s="13" t="str">
        <f t="shared" si="55"/>
        <v/>
      </c>
      <c r="AF76" s="13" t="str">
        <f t="shared" si="56"/>
        <v/>
      </c>
      <c r="AG76" s="13" t="str">
        <f t="shared" si="57"/>
        <v/>
      </c>
      <c r="AH76" s="64" t="str">
        <f t="shared" si="58"/>
        <v/>
      </c>
      <c r="AI76" s="13" t="str">
        <f t="shared" si="59"/>
        <v>Bezirksmeisterschaften 2018</v>
      </c>
      <c r="AJ76" s="67" t="str">
        <f t="shared" si="60"/>
        <v/>
      </c>
      <c r="AK76" s="67" t="str">
        <f t="shared" si="61"/>
        <v/>
      </c>
      <c r="AL76" s="67" t="str">
        <f t="shared" si="62"/>
        <v/>
      </c>
      <c r="AM76" s="67" t="str">
        <f t="shared" si="63"/>
        <v/>
      </c>
      <c r="AN76" s="67" t="str">
        <f t="shared" si="64"/>
        <v/>
      </c>
      <c r="AO76" s="67" t="str">
        <f t="shared" si="65"/>
        <v/>
      </c>
      <c r="AP76" s="59"/>
      <c r="AQ76" s="59"/>
      <c r="AS76" s="13">
        <f t="shared" si="66"/>
        <v>1</v>
      </c>
      <c r="AT76" s="13">
        <f t="shared" si="67"/>
        <v>1</v>
      </c>
      <c r="AU76" s="13">
        <f t="shared" si="68"/>
        <v>1</v>
      </c>
      <c r="AV76" s="13">
        <f t="shared" si="69"/>
        <v>1</v>
      </c>
      <c r="AW76" s="13">
        <f t="shared" si="70"/>
        <v>1</v>
      </c>
      <c r="AX76" s="13">
        <f t="shared" si="71"/>
        <v>1</v>
      </c>
      <c r="AY76" s="13">
        <f t="shared" si="72"/>
        <v>1</v>
      </c>
      <c r="AZ76" s="13">
        <f t="shared" si="73"/>
        <v>1</v>
      </c>
      <c r="BA76" s="13">
        <f t="shared" si="74"/>
        <v>1</v>
      </c>
      <c r="BB76" s="13">
        <f t="shared" si="75"/>
        <v>1</v>
      </c>
      <c r="BC76" s="13">
        <f t="shared" si="76"/>
        <v>1</v>
      </c>
      <c r="BD76" s="13">
        <f t="shared" si="77"/>
        <v>1</v>
      </c>
      <c r="BE76" s="13">
        <f t="shared" si="78"/>
        <v>1</v>
      </c>
      <c r="BF76" s="13">
        <f t="shared" si="79"/>
        <v>1</v>
      </c>
      <c r="BG76" s="13">
        <f t="shared" si="80"/>
        <v>1</v>
      </c>
    </row>
    <row r="77" spans="1:59" x14ac:dyDescent="0.2">
      <c r="A77" s="40" t="s">
        <v>36</v>
      </c>
      <c r="B77" s="16"/>
      <c r="C77" s="16"/>
      <c r="D77" s="23"/>
      <c r="E77" s="50" t="str">
        <f t="shared" si="49"/>
        <v>Weserbergland</v>
      </c>
      <c r="F77" s="5"/>
      <c r="G77" s="5"/>
      <c r="H77" s="5"/>
      <c r="I77" s="6"/>
      <c r="J77" s="74" t="s">
        <v>382</v>
      </c>
      <c r="K77" s="5"/>
      <c r="L77" s="43"/>
      <c r="M77" s="7"/>
      <c r="N77" s="41" t="str">
        <f>IF(M77="","",Listen!$H$2)</f>
        <v/>
      </c>
      <c r="O77" s="7"/>
      <c r="P77" s="41" t="str">
        <f>IF(O77="","",Listen!$H$2)</f>
        <v/>
      </c>
      <c r="Q77" s="7"/>
      <c r="R77" s="41" t="str">
        <f>IF(Q77="","",Listen!$H$2)</f>
        <v/>
      </c>
      <c r="S77" s="7"/>
      <c r="T77" s="41" t="str">
        <f>IF(S77="","",Listen!$H$2)</f>
        <v/>
      </c>
      <c r="U77" s="7"/>
      <c r="V77" s="41" t="str">
        <f>IF(U77="","",Listen!$H$2)</f>
        <v/>
      </c>
      <c r="W77" s="7"/>
      <c r="X77" s="41" t="str">
        <f>IF(W77="","",Listen!$H$2)</f>
        <v/>
      </c>
      <c r="Y77" s="25" t="str">
        <f t="shared" si="50"/>
        <v/>
      </c>
      <c r="AA77" s="13" t="str">
        <f t="shared" si="51"/>
        <v/>
      </c>
      <c r="AB77" s="13" t="str">
        <f t="shared" si="52"/>
        <v/>
      </c>
      <c r="AC77" s="13" t="str">
        <f t="shared" si="53"/>
        <v/>
      </c>
      <c r="AD77" s="13" t="str">
        <f t="shared" si="54"/>
        <v>Weserbergland</v>
      </c>
      <c r="AE77" s="13" t="str">
        <f t="shared" si="55"/>
        <v/>
      </c>
      <c r="AF77" s="13" t="str">
        <f t="shared" si="56"/>
        <v/>
      </c>
      <c r="AG77" s="13" t="str">
        <f t="shared" si="57"/>
        <v/>
      </c>
      <c r="AH77" s="64" t="str">
        <f t="shared" si="58"/>
        <v/>
      </c>
      <c r="AI77" s="13" t="str">
        <f t="shared" si="59"/>
        <v>Bezirksmeisterschaften 2018</v>
      </c>
      <c r="AJ77" s="67" t="str">
        <f t="shared" si="60"/>
        <v/>
      </c>
      <c r="AK77" s="67" t="str">
        <f t="shared" si="61"/>
        <v/>
      </c>
      <c r="AL77" s="67" t="str">
        <f t="shared" si="62"/>
        <v/>
      </c>
      <c r="AM77" s="67" t="str">
        <f t="shared" si="63"/>
        <v/>
      </c>
      <c r="AN77" s="67" t="str">
        <f t="shared" si="64"/>
        <v/>
      </c>
      <c r="AO77" s="67" t="str">
        <f t="shared" si="65"/>
        <v/>
      </c>
      <c r="AP77" s="59"/>
      <c r="AQ77" s="59"/>
      <c r="AS77" s="13">
        <f t="shared" si="66"/>
        <v>1</v>
      </c>
      <c r="AT77" s="13">
        <f t="shared" si="67"/>
        <v>1</v>
      </c>
      <c r="AU77" s="13">
        <f t="shared" si="68"/>
        <v>1</v>
      </c>
      <c r="AV77" s="13">
        <f t="shared" si="69"/>
        <v>1</v>
      </c>
      <c r="AW77" s="13">
        <f t="shared" si="70"/>
        <v>1</v>
      </c>
      <c r="AX77" s="13">
        <f t="shared" si="71"/>
        <v>1</v>
      </c>
      <c r="AY77" s="13">
        <f t="shared" si="72"/>
        <v>1</v>
      </c>
      <c r="AZ77" s="13">
        <f t="shared" si="73"/>
        <v>1</v>
      </c>
      <c r="BA77" s="13">
        <f t="shared" si="74"/>
        <v>1</v>
      </c>
      <c r="BB77" s="13">
        <f t="shared" si="75"/>
        <v>1</v>
      </c>
      <c r="BC77" s="13">
        <f t="shared" si="76"/>
        <v>1</v>
      </c>
      <c r="BD77" s="13">
        <f t="shared" si="77"/>
        <v>1</v>
      </c>
      <c r="BE77" s="13">
        <f t="shared" si="78"/>
        <v>1</v>
      </c>
      <c r="BF77" s="13">
        <f t="shared" si="79"/>
        <v>1</v>
      </c>
      <c r="BG77" s="13">
        <f t="shared" si="80"/>
        <v>1</v>
      </c>
    </row>
    <row r="78" spans="1:59" x14ac:dyDescent="0.2">
      <c r="A78" s="40" t="s">
        <v>36</v>
      </c>
      <c r="B78" s="16"/>
      <c r="C78" s="16"/>
      <c r="D78" s="23"/>
      <c r="E78" s="50" t="str">
        <f t="shared" si="49"/>
        <v>Weserbergland</v>
      </c>
      <c r="F78" s="5"/>
      <c r="G78" s="5"/>
      <c r="H78" s="5"/>
      <c r="I78" s="6"/>
      <c r="J78" s="74" t="s">
        <v>382</v>
      </c>
      <c r="K78" s="5"/>
      <c r="L78" s="43"/>
      <c r="M78" s="7"/>
      <c r="N78" s="41" t="str">
        <f>IF(M78="","",Listen!$H$2)</f>
        <v/>
      </c>
      <c r="O78" s="7"/>
      <c r="P78" s="41" t="str">
        <f>IF(O78="","",Listen!$H$2)</f>
        <v/>
      </c>
      <c r="Q78" s="7"/>
      <c r="R78" s="41" t="str">
        <f>IF(Q78="","",Listen!$H$2)</f>
        <v/>
      </c>
      <c r="S78" s="7"/>
      <c r="T78" s="41" t="str">
        <f>IF(S78="","",Listen!$H$2)</f>
        <v/>
      </c>
      <c r="U78" s="7"/>
      <c r="V78" s="41" t="str">
        <f>IF(U78="","",Listen!$H$2)</f>
        <v/>
      </c>
      <c r="W78" s="7"/>
      <c r="X78" s="41" t="str">
        <f>IF(W78="","",Listen!$H$2)</f>
        <v/>
      </c>
      <c r="Y78" s="25" t="str">
        <f t="shared" si="50"/>
        <v/>
      </c>
      <c r="AA78" s="13" t="str">
        <f t="shared" si="51"/>
        <v/>
      </c>
      <c r="AB78" s="13" t="str">
        <f t="shared" si="52"/>
        <v/>
      </c>
      <c r="AC78" s="13" t="str">
        <f t="shared" si="53"/>
        <v/>
      </c>
      <c r="AD78" s="13" t="str">
        <f t="shared" si="54"/>
        <v>Weserbergland</v>
      </c>
      <c r="AE78" s="13" t="str">
        <f t="shared" si="55"/>
        <v/>
      </c>
      <c r="AF78" s="13" t="str">
        <f t="shared" si="56"/>
        <v/>
      </c>
      <c r="AG78" s="13" t="str">
        <f t="shared" si="57"/>
        <v/>
      </c>
      <c r="AH78" s="64" t="str">
        <f t="shared" si="58"/>
        <v/>
      </c>
      <c r="AI78" s="13" t="str">
        <f t="shared" si="59"/>
        <v>Bezirksmeisterschaften 2018</v>
      </c>
      <c r="AJ78" s="67" t="str">
        <f t="shared" si="60"/>
        <v/>
      </c>
      <c r="AK78" s="67" t="str">
        <f t="shared" si="61"/>
        <v/>
      </c>
      <c r="AL78" s="67" t="str">
        <f t="shared" si="62"/>
        <v/>
      </c>
      <c r="AM78" s="67" t="str">
        <f t="shared" si="63"/>
        <v/>
      </c>
      <c r="AN78" s="67" t="str">
        <f t="shared" si="64"/>
        <v/>
      </c>
      <c r="AO78" s="67" t="str">
        <f t="shared" si="65"/>
        <v/>
      </c>
      <c r="AP78" s="59"/>
      <c r="AQ78" s="59"/>
      <c r="AS78" s="13">
        <f t="shared" si="66"/>
        <v>1</v>
      </c>
      <c r="AT78" s="13">
        <f t="shared" si="67"/>
        <v>1</v>
      </c>
      <c r="AU78" s="13">
        <f t="shared" si="68"/>
        <v>1</v>
      </c>
      <c r="AV78" s="13">
        <f t="shared" si="69"/>
        <v>1</v>
      </c>
      <c r="AW78" s="13">
        <f t="shared" si="70"/>
        <v>1</v>
      </c>
      <c r="AX78" s="13">
        <f t="shared" si="71"/>
        <v>1</v>
      </c>
      <c r="AY78" s="13">
        <f t="shared" si="72"/>
        <v>1</v>
      </c>
      <c r="AZ78" s="13">
        <f t="shared" si="73"/>
        <v>1</v>
      </c>
      <c r="BA78" s="13">
        <f t="shared" si="74"/>
        <v>1</v>
      </c>
      <c r="BB78" s="13">
        <f t="shared" si="75"/>
        <v>1</v>
      </c>
      <c r="BC78" s="13">
        <f t="shared" si="76"/>
        <v>1</v>
      </c>
      <c r="BD78" s="13">
        <f t="shared" si="77"/>
        <v>1</v>
      </c>
      <c r="BE78" s="13">
        <f t="shared" si="78"/>
        <v>1</v>
      </c>
      <c r="BF78" s="13">
        <f t="shared" si="79"/>
        <v>1</v>
      </c>
      <c r="BG78" s="13">
        <f t="shared" si="80"/>
        <v>1</v>
      </c>
    </row>
    <row r="79" spans="1:59" x14ac:dyDescent="0.2">
      <c r="A79" s="40" t="s">
        <v>36</v>
      </c>
      <c r="B79" s="16"/>
      <c r="C79" s="16"/>
      <c r="D79" s="23"/>
      <c r="E79" s="50" t="str">
        <f t="shared" si="49"/>
        <v>Weserbergland</v>
      </c>
      <c r="F79" s="5"/>
      <c r="G79" s="5"/>
      <c r="H79" s="5"/>
      <c r="I79" s="6"/>
      <c r="J79" s="74" t="s">
        <v>382</v>
      </c>
      <c r="K79" s="5"/>
      <c r="L79" s="43"/>
      <c r="M79" s="7"/>
      <c r="N79" s="41" t="str">
        <f>IF(M79="","",Listen!$H$2)</f>
        <v/>
      </c>
      <c r="O79" s="7"/>
      <c r="P79" s="41" t="str">
        <f>IF(O79="","",Listen!$H$2)</f>
        <v/>
      </c>
      <c r="Q79" s="7"/>
      <c r="R79" s="41" t="str">
        <f>IF(Q79="","",Listen!$H$2)</f>
        <v/>
      </c>
      <c r="S79" s="7"/>
      <c r="T79" s="41" t="str">
        <f>IF(S79="","",Listen!$H$2)</f>
        <v/>
      </c>
      <c r="U79" s="7"/>
      <c r="V79" s="41" t="str">
        <f>IF(U79="","",Listen!$H$2)</f>
        <v/>
      </c>
      <c r="W79" s="7"/>
      <c r="X79" s="41" t="str">
        <f>IF(W79="","",Listen!$H$2)</f>
        <v/>
      </c>
      <c r="Y79" s="25" t="str">
        <f t="shared" si="50"/>
        <v/>
      </c>
      <c r="AA79" s="13" t="str">
        <f t="shared" si="51"/>
        <v/>
      </c>
      <c r="AB79" s="13" t="str">
        <f t="shared" si="52"/>
        <v/>
      </c>
      <c r="AC79" s="13" t="str">
        <f t="shared" si="53"/>
        <v/>
      </c>
      <c r="AD79" s="13" t="str">
        <f t="shared" si="54"/>
        <v>Weserbergland</v>
      </c>
      <c r="AE79" s="13" t="str">
        <f t="shared" si="55"/>
        <v/>
      </c>
      <c r="AF79" s="13" t="str">
        <f t="shared" si="56"/>
        <v/>
      </c>
      <c r="AG79" s="13" t="str">
        <f t="shared" si="57"/>
        <v/>
      </c>
      <c r="AH79" s="64" t="str">
        <f t="shared" si="58"/>
        <v/>
      </c>
      <c r="AI79" s="13" t="str">
        <f t="shared" si="59"/>
        <v>Bezirksmeisterschaften 2018</v>
      </c>
      <c r="AJ79" s="67" t="str">
        <f t="shared" si="60"/>
        <v/>
      </c>
      <c r="AK79" s="67" t="str">
        <f t="shared" si="61"/>
        <v/>
      </c>
      <c r="AL79" s="67" t="str">
        <f t="shared" si="62"/>
        <v/>
      </c>
      <c r="AM79" s="67" t="str">
        <f t="shared" si="63"/>
        <v/>
      </c>
      <c r="AN79" s="67" t="str">
        <f t="shared" si="64"/>
        <v/>
      </c>
      <c r="AO79" s="67" t="str">
        <f t="shared" si="65"/>
        <v/>
      </c>
      <c r="AP79" s="59"/>
      <c r="AQ79" s="59"/>
      <c r="AS79" s="13">
        <f t="shared" si="66"/>
        <v>1</v>
      </c>
      <c r="AT79" s="13">
        <f t="shared" si="67"/>
        <v>1</v>
      </c>
      <c r="AU79" s="13">
        <f t="shared" si="68"/>
        <v>1</v>
      </c>
      <c r="AV79" s="13">
        <f t="shared" si="69"/>
        <v>1</v>
      </c>
      <c r="AW79" s="13">
        <f t="shared" si="70"/>
        <v>1</v>
      </c>
      <c r="AX79" s="13">
        <f t="shared" si="71"/>
        <v>1</v>
      </c>
      <c r="AY79" s="13">
        <f t="shared" si="72"/>
        <v>1</v>
      </c>
      <c r="AZ79" s="13">
        <f t="shared" si="73"/>
        <v>1</v>
      </c>
      <c r="BA79" s="13">
        <f t="shared" si="74"/>
        <v>1</v>
      </c>
      <c r="BB79" s="13">
        <f t="shared" si="75"/>
        <v>1</v>
      </c>
      <c r="BC79" s="13">
        <f t="shared" si="76"/>
        <v>1</v>
      </c>
      <c r="BD79" s="13">
        <f t="shared" si="77"/>
        <v>1</v>
      </c>
      <c r="BE79" s="13">
        <f t="shared" si="78"/>
        <v>1</v>
      </c>
      <c r="BF79" s="13">
        <f t="shared" si="79"/>
        <v>1</v>
      </c>
      <c r="BG79" s="13">
        <f t="shared" si="80"/>
        <v>1</v>
      </c>
    </row>
    <row r="80" spans="1:59" x14ac:dyDescent="0.2">
      <c r="A80" s="40" t="s">
        <v>36</v>
      </c>
      <c r="B80" s="16"/>
      <c r="C80" s="16"/>
      <c r="D80" s="23"/>
      <c r="E80" s="50" t="str">
        <f t="shared" si="49"/>
        <v>Weserbergland</v>
      </c>
      <c r="F80" s="5"/>
      <c r="G80" s="5"/>
      <c r="H80" s="5"/>
      <c r="I80" s="6"/>
      <c r="J80" s="74" t="s">
        <v>382</v>
      </c>
      <c r="K80" s="5"/>
      <c r="L80" s="43"/>
      <c r="M80" s="7"/>
      <c r="N80" s="41" t="str">
        <f>IF(M80="","",Listen!$H$2)</f>
        <v/>
      </c>
      <c r="O80" s="7"/>
      <c r="P80" s="41" t="str">
        <f>IF(O80="","",Listen!$H$2)</f>
        <v/>
      </c>
      <c r="Q80" s="7"/>
      <c r="R80" s="41" t="str">
        <f>IF(Q80="","",Listen!$H$2)</f>
        <v/>
      </c>
      <c r="S80" s="7"/>
      <c r="T80" s="41" t="str">
        <f>IF(S80="","",Listen!$H$2)</f>
        <v/>
      </c>
      <c r="U80" s="7"/>
      <c r="V80" s="41" t="str">
        <f>IF(U80="","",Listen!$H$2)</f>
        <v/>
      </c>
      <c r="W80" s="7"/>
      <c r="X80" s="41" t="str">
        <f>IF(W80="","",Listen!$H$2)</f>
        <v/>
      </c>
      <c r="Y80" s="25" t="str">
        <f t="shared" si="50"/>
        <v/>
      </c>
      <c r="AA80" s="13" t="str">
        <f t="shared" si="51"/>
        <v/>
      </c>
      <c r="AB80" s="13" t="str">
        <f t="shared" si="52"/>
        <v/>
      </c>
      <c r="AC80" s="13" t="str">
        <f t="shared" si="53"/>
        <v/>
      </c>
      <c r="AD80" s="13" t="str">
        <f t="shared" si="54"/>
        <v>Weserbergland</v>
      </c>
      <c r="AE80" s="13" t="str">
        <f t="shared" si="55"/>
        <v/>
      </c>
      <c r="AF80" s="13" t="str">
        <f t="shared" si="56"/>
        <v/>
      </c>
      <c r="AG80" s="13" t="str">
        <f t="shared" si="57"/>
        <v/>
      </c>
      <c r="AH80" s="64" t="str">
        <f t="shared" si="58"/>
        <v/>
      </c>
      <c r="AI80" s="13" t="str">
        <f t="shared" si="59"/>
        <v>Bezirksmeisterschaften 2018</v>
      </c>
      <c r="AJ80" s="67" t="str">
        <f t="shared" si="60"/>
        <v/>
      </c>
      <c r="AK80" s="67" t="str">
        <f t="shared" si="61"/>
        <v/>
      </c>
      <c r="AL80" s="67" t="str">
        <f t="shared" si="62"/>
        <v/>
      </c>
      <c r="AM80" s="67" t="str">
        <f t="shared" si="63"/>
        <v/>
      </c>
      <c r="AN80" s="67" t="str">
        <f t="shared" si="64"/>
        <v/>
      </c>
      <c r="AO80" s="67" t="str">
        <f t="shared" si="65"/>
        <v/>
      </c>
      <c r="AP80" s="59"/>
      <c r="AQ80" s="59"/>
      <c r="AS80" s="13">
        <f t="shared" si="66"/>
        <v>1</v>
      </c>
      <c r="AT80" s="13">
        <f t="shared" si="67"/>
        <v>1</v>
      </c>
      <c r="AU80" s="13">
        <f t="shared" si="68"/>
        <v>1</v>
      </c>
      <c r="AV80" s="13">
        <f t="shared" si="69"/>
        <v>1</v>
      </c>
      <c r="AW80" s="13">
        <f t="shared" si="70"/>
        <v>1</v>
      </c>
      <c r="AX80" s="13">
        <f t="shared" si="71"/>
        <v>1</v>
      </c>
      <c r="AY80" s="13">
        <f t="shared" si="72"/>
        <v>1</v>
      </c>
      <c r="AZ80" s="13">
        <f t="shared" si="73"/>
        <v>1</v>
      </c>
      <c r="BA80" s="13">
        <f t="shared" si="74"/>
        <v>1</v>
      </c>
      <c r="BB80" s="13">
        <f t="shared" si="75"/>
        <v>1</v>
      </c>
      <c r="BC80" s="13">
        <f t="shared" si="76"/>
        <v>1</v>
      </c>
      <c r="BD80" s="13">
        <f t="shared" si="77"/>
        <v>1</v>
      </c>
      <c r="BE80" s="13">
        <f t="shared" si="78"/>
        <v>1</v>
      </c>
      <c r="BF80" s="13">
        <f t="shared" si="79"/>
        <v>1</v>
      </c>
      <c r="BG80" s="13">
        <f t="shared" si="80"/>
        <v>1</v>
      </c>
    </row>
    <row r="81" spans="1:59" x14ac:dyDescent="0.2">
      <c r="A81" s="40" t="s">
        <v>36</v>
      </c>
      <c r="B81" s="16"/>
      <c r="C81" s="16"/>
      <c r="D81" s="23"/>
      <c r="E81" s="50" t="str">
        <f t="shared" si="49"/>
        <v>Weserbergland</v>
      </c>
      <c r="F81" s="5"/>
      <c r="G81" s="5"/>
      <c r="H81" s="5"/>
      <c r="I81" s="6"/>
      <c r="J81" s="74" t="s">
        <v>382</v>
      </c>
      <c r="K81" s="5"/>
      <c r="L81" s="43"/>
      <c r="M81" s="7"/>
      <c r="N81" s="41" t="str">
        <f>IF(M81="","",Listen!$H$2)</f>
        <v/>
      </c>
      <c r="O81" s="7"/>
      <c r="P81" s="41" t="str">
        <f>IF(O81="","",Listen!$H$2)</f>
        <v/>
      </c>
      <c r="Q81" s="7"/>
      <c r="R81" s="41" t="str">
        <f>IF(Q81="","",Listen!$H$2)</f>
        <v/>
      </c>
      <c r="S81" s="7"/>
      <c r="T81" s="41" t="str">
        <f>IF(S81="","",Listen!$H$2)</f>
        <v/>
      </c>
      <c r="U81" s="7"/>
      <c r="V81" s="41" t="str">
        <f>IF(U81="","",Listen!$H$2)</f>
        <v/>
      </c>
      <c r="W81" s="7"/>
      <c r="X81" s="41" t="str">
        <f>IF(W81="","",Listen!$H$2)</f>
        <v/>
      </c>
      <c r="Y81" s="25" t="str">
        <f t="shared" si="50"/>
        <v/>
      </c>
      <c r="AA81" s="13" t="str">
        <f t="shared" si="51"/>
        <v/>
      </c>
      <c r="AB81" s="13" t="str">
        <f t="shared" si="52"/>
        <v/>
      </c>
      <c r="AC81" s="13" t="str">
        <f t="shared" si="53"/>
        <v/>
      </c>
      <c r="AD81" s="13" t="str">
        <f t="shared" si="54"/>
        <v>Weserbergland</v>
      </c>
      <c r="AE81" s="13" t="str">
        <f t="shared" si="55"/>
        <v/>
      </c>
      <c r="AF81" s="13" t="str">
        <f t="shared" si="56"/>
        <v/>
      </c>
      <c r="AG81" s="13" t="str">
        <f t="shared" si="57"/>
        <v/>
      </c>
      <c r="AH81" s="64" t="str">
        <f t="shared" si="58"/>
        <v/>
      </c>
      <c r="AI81" s="13" t="str">
        <f t="shared" si="59"/>
        <v>Bezirksmeisterschaften 2018</v>
      </c>
      <c r="AJ81" s="67" t="str">
        <f t="shared" si="60"/>
        <v/>
      </c>
      <c r="AK81" s="67" t="str">
        <f t="shared" si="61"/>
        <v/>
      </c>
      <c r="AL81" s="67" t="str">
        <f t="shared" si="62"/>
        <v/>
      </c>
      <c r="AM81" s="67" t="str">
        <f t="shared" si="63"/>
        <v/>
      </c>
      <c r="AN81" s="67" t="str">
        <f t="shared" si="64"/>
        <v/>
      </c>
      <c r="AO81" s="67" t="str">
        <f t="shared" si="65"/>
        <v/>
      </c>
      <c r="AP81" s="59"/>
      <c r="AQ81" s="59"/>
      <c r="AS81" s="13">
        <f t="shared" si="66"/>
        <v>1</v>
      </c>
      <c r="AT81" s="13">
        <f t="shared" si="67"/>
        <v>1</v>
      </c>
      <c r="AU81" s="13">
        <f t="shared" si="68"/>
        <v>1</v>
      </c>
      <c r="AV81" s="13">
        <f t="shared" si="69"/>
        <v>1</v>
      </c>
      <c r="AW81" s="13">
        <f t="shared" si="70"/>
        <v>1</v>
      </c>
      <c r="AX81" s="13">
        <f t="shared" si="71"/>
        <v>1</v>
      </c>
      <c r="AY81" s="13">
        <f t="shared" si="72"/>
        <v>1</v>
      </c>
      <c r="AZ81" s="13">
        <f t="shared" si="73"/>
        <v>1</v>
      </c>
      <c r="BA81" s="13">
        <f t="shared" si="74"/>
        <v>1</v>
      </c>
      <c r="BB81" s="13">
        <f t="shared" si="75"/>
        <v>1</v>
      </c>
      <c r="BC81" s="13">
        <f t="shared" si="76"/>
        <v>1</v>
      </c>
      <c r="BD81" s="13">
        <f t="shared" si="77"/>
        <v>1</v>
      </c>
      <c r="BE81" s="13">
        <f t="shared" si="78"/>
        <v>1</v>
      </c>
      <c r="BF81" s="13">
        <f t="shared" si="79"/>
        <v>1</v>
      </c>
      <c r="BG81" s="13">
        <f t="shared" si="80"/>
        <v>1</v>
      </c>
    </row>
    <row r="82" spans="1:59" x14ac:dyDescent="0.2">
      <c r="A82" s="40" t="s">
        <v>36</v>
      </c>
      <c r="B82" s="16"/>
      <c r="C82" s="16"/>
      <c r="D82" s="23"/>
      <c r="E82" s="50" t="str">
        <f t="shared" si="49"/>
        <v>Weserbergland</v>
      </c>
      <c r="F82" s="5"/>
      <c r="G82" s="5"/>
      <c r="H82" s="5"/>
      <c r="I82" s="6"/>
      <c r="J82" s="74" t="s">
        <v>382</v>
      </c>
      <c r="K82" s="5"/>
      <c r="L82" s="43"/>
      <c r="M82" s="7"/>
      <c r="N82" s="41" t="str">
        <f>IF(M82="","",Listen!$H$2)</f>
        <v/>
      </c>
      <c r="O82" s="7"/>
      <c r="P82" s="41" t="str">
        <f>IF(O82="","",Listen!$H$2)</f>
        <v/>
      </c>
      <c r="Q82" s="7"/>
      <c r="R82" s="41" t="str">
        <f>IF(Q82="","",Listen!$H$2)</f>
        <v/>
      </c>
      <c r="S82" s="7"/>
      <c r="T82" s="41" t="str">
        <f>IF(S82="","",Listen!$H$2)</f>
        <v/>
      </c>
      <c r="U82" s="7"/>
      <c r="V82" s="41" t="str">
        <f>IF(U82="","",Listen!$H$2)</f>
        <v/>
      </c>
      <c r="W82" s="7"/>
      <c r="X82" s="41" t="str">
        <f>IF(W82="","",Listen!$H$2)</f>
        <v/>
      </c>
      <c r="Y82" s="25" t="str">
        <f t="shared" si="50"/>
        <v/>
      </c>
      <c r="AA82" s="13" t="str">
        <f t="shared" si="51"/>
        <v/>
      </c>
      <c r="AB82" s="13" t="str">
        <f t="shared" si="52"/>
        <v/>
      </c>
      <c r="AC82" s="13" t="str">
        <f t="shared" si="53"/>
        <v/>
      </c>
      <c r="AD82" s="13" t="str">
        <f t="shared" si="54"/>
        <v>Weserbergland</v>
      </c>
      <c r="AE82" s="13" t="str">
        <f t="shared" si="55"/>
        <v/>
      </c>
      <c r="AF82" s="13" t="str">
        <f t="shared" si="56"/>
        <v/>
      </c>
      <c r="AG82" s="13" t="str">
        <f t="shared" si="57"/>
        <v/>
      </c>
      <c r="AH82" s="64" t="str">
        <f t="shared" si="58"/>
        <v/>
      </c>
      <c r="AI82" s="13" t="str">
        <f t="shared" si="59"/>
        <v>Bezirksmeisterschaften 2018</v>
      </c>
      <c r="AJ82" s="67" t="str">
        <f t="shared" si="60"/>
        <v/>
      </c>
      <c r="AK82" s="67" t="str">
        <f t="shared" si="61"/>
        <v/>
      </c>
      <c r="AL82" s="67" t="str">
        <f t="shared" si="62"/>
        <v/>
      </c>
      <c r="AM82" s="67" t="str">
        <f t="shared" si="63"/>
        <v/>
      </c>
      <c r="AN82" s="67" t="str">
        <f t="shared" si="64"/>
        <v/>
      </c>
      <c r="AO82" s="67" t="str">
        <f t="shared" si="65"/>
        <v/>
      </c>
      <c r="AP82" s="59"/>
      <c r="AQ82" s="59"/>
      <c r="AS82" s="13">
        <f t="shared" si="66"/>
        <v>1</v>
      </c>
      <c r="AT82" s="13">
        <f t="shared" si="67"/>
        <v>1</v>
      </c>
      <c r="AU82" s="13">
        <f t="shared" si="68"/>
        <v>1</v>
      </c>
      <c r="AV82" s="13">
        <f t="shared" si="69"/>
        <v>1</v>
      </c>
      <c r="AW82" s="13">
        <f t="shared" si="70"/>
        <v>1</v>
      </c>
      <c r="AX82" s="13">
        <f t="shared" si="71"/>
        <v>1</v>
      </c>
      <c r="AY82" s="13">
        <f t="shared" si="72"/>
        <v>1</v>
      </c>
      <c r="AZ82" s="13">
        <f t="shared" si="73"/>
        <v>1</v>
      </c>
      <c r="BA82" s="13">
        <f t="shared" si="74"/>
        <v>1</v>
      </c>
      <c r="BB82" s="13">
        <f t="shared" si="75"/>
        <v>1</v>
      </c>
      <c r="BC82" s="13">
        <f t="shared" si="76"/>
        <v>1</v>
      </c>
      <c r="BD82" s="13">
        <f t="shared" si="77"/>
        <v>1</v>
      </c>
      <c r="BE82" s="13">
        <f t="shared" si="78"/>
        <v>1</v>
      </c>
      <c r="BF82" s="13">
        <f t="shared" si="79"/>
        <v>1</v>
      </c>
      <c r="BG82" s="13">
        <f t="shared" si="80"/>
        <v>1</v>
      </c>
    </row>
    <row r="83" spans="1:59" x14ac:dyDescent="0.2">
      <c r="A83" s="40" t="s">
        <v>36</v>
      </c>
      <c r="B83" s="16"/>
      <c r="C83" s="16"/>
      <c r="D83" s="23"/>
      <c r="E83" s="50" t="str">
        <f t="shared" si="49"/>
        <v>Weserbergland</v>
      </c>
      <c r="F83" s="5"/>
      <c r="G83" s="5"/>
      <c r="H83" s="5"/>
      <c r="I83" s="6"/>
      <c r="J83" s="74" t="s">
        <v>382</v>
      </c>
      <c r="K83" s="5"/>
      <c r="L83" s="43"/>
      <c r="M83" s="7"/>
      <c r="N83" s="41" t="str">
        <f>IF(M83="","",Listen!$H$2)</f>
        <v/>
      </c>
      <c r="O83" s="7"/>
      <c r="P83" s="41" t="str">
        <f>IF(O83="","",Listen!$H$2)</f>
        <v/>
      </c>
      <c r="Q83" s="7"/>
      <c r="R83" s="41" t="str">
        <f>IF(Q83="","",Listen!$H$2)</f>
        <v/>
      </c>
      <c r="S83" s="7"/>
      <c r="T83" s="41" t="str">
        <f>IF(S83="","",Listen!$H$2)</f>
        <v/>
      </c>
      <c r="U83" s="7"/>
      <c r="V83" s="41" t="str">
        <f>IF(U83="","",Listen!$H$2)</f>
        <v/>
      </c>
      <c r="W83" s="7"/>
      <c r="X83" s="41" t="str">
        <f>IF(W83="","",Listen!$H$2)</f>
        <v/>
      </c>
      <c r="Y83" s="25" t="str">
        <f t="shared" si="50"/>
        <v/>
      </c>
      <c r="AA83" s="13" t="str">
        <f t="shared" si="51"/>
        <v/>
      </c>
      <c r="AB83" s="13" t="str">
        <f t="shared" si="52"/>
        <v/>
      </c>
      <c r="AC83" s="13" t="str">
        <f t="shared" si="53"/>
        <v/>
      </c>
      <c r="AD83" s="13" t="str">
        <f t="shared" si="54"/>
        <v>Weserbergland</v>
      </c>
      <c r="AE83" s="13" t="str">
        <f t="shared" si="55"/>
        <v/>
      </c>
      <c r="AF83" s="13" t="str">
        <f t="shared" si="56"/>
        <v/>
      </c>
      <c r="AG83" s="13" t="str">
        <f t="shared" si="57"/>
        <v/>
      </c>
      <c r="AH83" s="64" t="str">
        <f t="shared" si="58"/>
        <v/>
      </c>
      <c r="AI83" s="13" t="str">
        <f t="shared" si="59"/>
        <v>Bezirksmeisterschaften 2018</v>
      </c>
      <c r="AJ83" s="67" t="str">
        <f t="shared" si="60"/>
        <v/>
      </c>
      <c r="AK83" s="67" t="str">
        <f t="shared" si="61"/>
        <v/>
      </c>
      <c r="AL83" s="67" t="str">
        <f t="shared" si="62"/>
        <v/>
      </c>
      <c r="AM83" s="67" t="str">
        <f t="shared" si="63"/>
        <v/>
      </c>
      <c r="AN83" s="67" t="str">
        <f t="shared" si="64"/>
        <v/>
      </c>
      <c r="AO83" s="67" t="str">
        <f t="shared" si="65"/>
        <v/>
      </c>
      <c r="AP83" s="59"/>
      <c r="AQ83" s="59"/>
      <c r="AS83" s="13">
        <f t="shared" si="66"/>
        <v>1</v>
      </c>
      <c r="AT83" s="13">
        <f t="shared" si="67"/>
        <v>1</v>
      </c>
      <c r="AU83" s="13">
        <f t="shared" si="68"/>
        <v>1</v>
      </c>
      <c r="AV83" s="13">
        <f t="shared" si="69"/>
        <v>1</v>
      </c>
      <c r="AW83" s="13">
        <f t="shared" si="70"/>
        <v>1</v>
      </c>
      <c r="AX83" s="13">
        <f t="shared" si="71"/>
        <v>1</v>
      </c>
      <c r="AY83" s="13">
        <f t="shared" si="72"/>
        <v>1</v>
      </c>
      <c r="AZ83" s="13">
        <f t="shared" si="73"/>
        <v>1</v>
      </c>
      <c r="BA83" s="13">
        <f t="shared" si="74"/>
        <v>1</v>
      </c>
      <c r="BB83" s="13">
        <f t="shared" si="75"/>
        <v>1</v>
      </c>
      <c r="BC83" s="13">
        <f t="shared" si="76"/>
        <v>1</v>
      </c>
      <c r="BD83" s="13">
        <f t="shared" si="77"/>
        <v>1</v>
      </c>
      <c r="BE83" s="13">
        <f t="shared" si="78"/>
        <v>1</v>
      </c>
      <c r="BF83" s="13">
        <f t="shared" si="79"/>
        <v>1</v>
      </c>
      <c r="BG83" s="13">
        <f t="shared" si="80"/>
        <v>1</v>
      </c>
    </row>
    <row r="84" spans="1:59" x14ac:dyDescent="0.2">
      <c r="A84" s="40" t="s">
        <v>36</v>
      </c>
      <c r="B84" s="16"/>
      <c r="C84" s="16"/>
      <c r="D84" s="23"/>
      <c r="E84" s="50" t="str">
        <f t="shared" si="49"/>
        <v>Weserbergland</v>
      </c>
      <c r="F84" s="5"/>
      <c r="G84" s="5"/>
      <c r="H84" s="5"/>
      <c r="I84" s="6"/>
      <c r="J84" s="74" t="s">
        <v>382</v>
      </c>
      <c r="K84" s="5"/>
      <c r="L84" s="43"/>
      <c r="M84" s="7"/>
      <c r="N84" s="41" t="str">
        <f>IF(M84="","",Listen!$H$2)</f>
        <v/>
      </c>
      <c r="O84" s="7"/>
      <c r="P84" s="41" t="str">
        <f>IF(O84="","",Listen!$H$2)</f>
        <v/>
      </c>
      <c r="Q84" s="7"/>
      <c r="R84" s="41" t="str">
        <f>IF(Q84="","",Listen!$H$2)</f>
        <v/>
      </c>
      <c r="S84" s="7"/>
      <c r="T84" s="41" t="str">
        <f>IF(S84="","",Listen!$H$2)</f>
        <v/>
      </c>
      <c r="U84" s="7"/>
      <c r="V84" s="41" t="str">
        <f>IF(U84="","",Listen!$H$2)</f>
        <v/>
      </c>
      <c r="W84" s="7"/>
      <c r="X84" s="41" t="str">
        <f>IF(W84="","",Listen!$H$2)</f>
        <v/>
      </c>
      <c r="Y84" s="25" t="str">
        <f t="shared" si="50"/>
        <v/>
      </c>
      <c r="AA84" s="13" t="str">
        <f t="shared" si="51"/>
        <v/>
      </c>
      <c r="AB84" s="13" t="str">
        <f t="shared" si="52"/>
        <v/>
      </c>
      <c r="AC84" s="13" t="str">
        <f t="shared" si="53"/>
        <v/>
      </c>
      <c r="AD84" s="13" t="str">
        <f t="shared" si="54"/>
        <v>Weserbergland</v>
      </c>
      <c r="AE84" s="13" t="str">
        <f t="shared" si="55"/>
        <v/>
      </c>
      <c r="AF84" s="13" t="str">
        <f t="shared" si="56"/>
        <v/>
      </c>
      <c r="AG84" s="13" t="str">
        <f t="shared" si="57"/>
        <v/>
      </c>
      <c r="AH84" s="64" t="str">
        <f t="shared" si="58"/>
        <v/>
      </c>
      <c r="AI84" s="13" t="str">
        <f t="shared" si="59"/>
        <v>Bezirksmeisterschaften 2018</v>
      </c>
      <c r="AJ84" s="67" t="str">
        <f t="shared" si="60"/>
        <v/>
      </c>
      <c r="AK84" s="67" t="str">
        <f t="shared" si="61"/>
        <v/>
      </c>
      <c r="AL84" s="67" t="str">
        <f t="shared" si="62"/>
        <v/>
      </c>
      <c r="AM84" s="67" t="str">
        <f t="shared" si="63"/>
        <v/>
      </c>
      <c r="AN84" s="67" t="str">
        <f t="shared" si="64"/>
        <v/>
      </c>
      <c r="AO84" s="67" t="str">
        <f t="shared" si="65"/>
        <v/>
      </c>
      <c r="AP84" s="59"/>
      <c r="AQ84" s="59"/>
      <c r="AS84" s="13">
        <f t="shared" si="66"/>
        <v>1</v>
      </c>
      <c r="AT84" s="13">
        <f t="shared" si="67"/>
        <v>1</v>
      </c>
      <c r="AU84" s="13">
        <f t="shared" si="68"/>
        <v>1</v>
      </c>
      <c r="AV84" s="13">
        <f t="shared" si="69"/>
        <v>1</v>
      </c>
      <c r="AW84" s="13">
        <f t="shared" si="70"/>
        <v>1</v>
      </c>
      <c r="AX84" s="13">
        <f t="shared" si="71"/>
        <v>1</v>
      </c>
      <c r="AY84" s="13">
        <f t="shared" si="72"/>
        <v>1</v>
      </c>
      <c r="AZ84" s="13">
        <f t="shared" si="73"/>
        <v>1</v>
      </c>
      <c r="BA84" s="13">
        <f t="shared" si="74"/>
        <v>1</v>
      </c>
      <c r="BB84" s="13">
        <f t="shared" si="75"/>
        <v>1</v>
      </c>
      <c r="BC84" s="13">
        <f t="shared" si="76"/>
        <v>1</v>
      </c>
      <c r="BD84" s="13">
        <f t="shared" si="77"/>
        <v>1</v>
      </c>
      <c r="BE84" s="13">
        <f t="shared" si="78"/>
        <v>1</v>
      </c>
      <c r="BF84" s="13">
        <f t="shared" si="79"/>
        <v>1</v>
      </c>
      <c r="BG84" s="13">
        <f t="shared" si="80"/>
        <v>1</v>
      </c>
    </row>
    <row r="85" spans="1:59" x14ac:dyDescent="0.2">
      <c r="A85" s="40" t="s">
        <v>36</v>
      </c>
      <c r="B85" s="16"/>
      <c r="C85" s="16"/>
      <c r="D85" s="23"/>
      <c r="E85" s="50" t="str">
        <f t="shared" si="49"/>
        <v>Weserbergland</v>
      </c>
      <c r="F85" s="5"/>
      <c r="G85" s="5"/>
      <c r="H85" s="5"/>
      <c r="I85" s="6"/>
      <c r="J85" s="74" t="s">
        <v>382</v>
      </c>
      <c r="K85" s="5"/>
      <c r="L85" s="43"/>
      <c r="M85" s="7"/>
      <c r="N85" s="41" t="str">
        <f>IF(M85="","",Listen!$H$2)</f>
        <v/>
      </c>
      <c r="O85" s="7"/>
      <c r="P85" s="41" t="str">
        <f>IF(O85="","",Listen!$H$2)</f>
        <v/>
      </c>
      <c r="Q85" s="7"/>
      <c r="R85" s="41" t="str">
        <f>IF(Q85="","",Listen!$H$2)</f>
        <v/>
      </c>
      <c r="S85" s="7"/>
      <c r="T85" s="41" t="str">
        <f>IF(S85="","",Listen!$H$2)</f>
        <v/>
      </c>
      <c r="U85" s="7"/>
      <c r="V85" s="41" t="str">
        <f>IF(U85="","",Listen!$H$2)</f>
        <v/>
      </c>
      <c r="W85" s="7"/>
      <c r="X85" s="41" t="str">
        <f>IF(W85="","",Listen!$H$2)</f>
        <v/>
      </c>
      <c r="Y85" s="25" t="str">
        <f t="shared" si="50"/>
        <v/>
      </c>
      <c r="AA85" s="13" t="str">
        <f t="shared" si="51"/>
        <v/>
      </c>
      <c r="AB85" s="13" t="str">
        <f t="shared" si="52"/>
        <v/>
      </c>
      <c r="AC85" s="13" t="str">
        <f t="shared" si="53"/>
        <v/>
      </c>
      <c r="AD85" s="13" t="str">
        <f t="shared" si="54"/>
        <v>Weserbergland</v>
      </c>
      <c r="AE85" s="13" t="str">
        <f t="shared" si="55"/>
        <v/>
      </c>
      <c r="AF85" s="13" t="str">
        <f t="shared" si="56"/>
        <v/>
      </c>
      <c r="AG85" s="13" t="str">
        <f t="shared" si="57"/>
        <v/>
      </c>
      <c r="AH85" s="64" t="str">
        <f t="shared" si="58"/>
        <v/>
      </c>
      <c r="AI85" s="13" t="str">
        <f t="shared" si="59"/>
        <v>Bezirksmeisterschaften 2018</v>
      </c>
      <c r="AJ85" s="67" t="str">
        <f t="shared" si="60"/>
        <v/>
      </c>
      <c r="AK85" s="67" t="str">
        <f t="shared" si="61"/>
        <v/>
      </c>
      <c r="AL85" s="67" t="str">
        <f t="shared" si="62"/>
        <v/>
      </c>
      <c r="AM85" s="67" t="str">
        <f t="shared" si="63"/>
        <v/>
      </c>
      <c r="AN85" s="67" t="str">
        <f t="shared" si="64"/>
        <v/>
      </c>
      <c r="AO85" s="67" t="str">
        <f t="shared" si="65"/>
        <v/>
      </c>
      <c r="AP85" s="59"/>
      <c r="AQ85" s="59"/>
      <c r="AS85" s="13">
        <f t="shared" si="66"/>
        <v>1</v>
      </c>
      <c r="AT85" s="13">
        <f t="shared" si="67"/>
        <v>1</v>
      </c>
      <c r="AU85" s="13">
        <f t="shared" si="68"/>
        <v>1</v>
      </c>
      <c r="AV85" s="13">
        <f t="shared" si="69"/>
        <v>1</v>
      </c>
      <c r="AW85" s="13">
        <f t="shared" si="70"/>
        <v>1</v>
      </c>
      <c r="AX85" s="13">
        <f t="shared" si="71"/>
        <v>1</v>
      </c>
      <c r="AY85" s="13">
        <f t="shared" si="72"/>
        <v>1</v>
      </c>
      <c r="AZ85" s="13">
        <f t="shared" si="73"/>
        <v>1</v>
      </c>
      <c r="BA85" s="13">
        <f t="shared" si="74"/>
        <v>1</v>
      </c>
      <c r="BB85" s="13">
        <f t="shared" si="75"/>
        <v>1</v>
      </c>
      <c r="BC85" s="13">
        <f t="shared" si="76"/>
        <v>1</v>
      </c>
      <c r="BD85" s="13">
        <f t="shared" si="77"/>
        <v>1</v>
      </c>
      <c r="BE85" s="13">
        <f t="shared" si="78"/>
        <v>1</v>
      </c>
      <c r="BF85" s="13">
        <f t="shared" si="79"/>
        <v>1</v>
      </c>
      <c r="BG85" s="13">
        <f t="shared" si="80"/>
        <v>1</v>
      </c>
    </row>
    <row r="86" spans="1:59" x14ac:dyDescent="0.2">
      <c r="A86" s="40" t="s">
        <v>36</v>
      </c>
      <c r="B86" s="16"/>
      <c r="C86" s="16"/>
      <c r="D86" s="23"/>
      <c r="E86" s="50" t="str">
        <f t="shared" si="49"/>
        <v>Weserbergland</v>
      </c>
      <c r="F86" s="5"/>
      <c r="G86" s="5"/>
      <c r="H86" s="5"/>
      <c r="I86" s="6"/>
      <c r="J86" s="74" t="s">
        <v>382</v>
      </c>
      <c r="K86" s="5"/>
      <c r="L86" s="43"/>
      <c r="M86" s="7"/>
      <c r="N86" s="41" t="str">
        <f>IF(M86="","",Listen!$H$2)</f>
        <v/>
      </c>
      <c r="O86" s="7"/>
      <c r="P86" s="41" t="str">
        <f>IF(O86="","",Listen!$H$2)</f>
        <v/>
      </c>
      <c r="Q86" s="7"/>
      <c r="R86" s="41" t="str">
        <f>IF(Q86="","",Listen!$H$2)</f>
        <v/>
      </c>
      <c r="S86" s="7"/>
      <c r="T86" s="41" t="str">
        <f>IF(S86="","",Listen!$H$2)</f>
        <v/>
      </c>
      <c r="U86" s="7"/>
      <c r="V86" s="41" t="str">
        <f>IF(U86="","",Listen!$H$2)</f>
        <v/>
      </c>
      <c r="W86" s="7"/>
      <c r="X86" s="41" t="str">
        <f>IF(W86="","",Listen!$H$2)</f>
        <v/>
      </c>
      <c r="Y86" s="25" t="str">
        <f t="shared" si="50"/>
        <v/>
      </c>
      <c r="AA86" s="13" t="str">
        <f t="shared" si="51"/>
        <v/>
      </c>
      <c r="AB86" s="13" t="str">
        <f t="shared" si="52"/>
        <v/>
      </c>
      <c r="AC86" s="13" t="str">
        <f t="shared" si="53"/>
        <v/>
      </c>
      <c r="AD86" s="13" t="str">
        <f t="shared" si="54"/>
        <v>Weserbergland</v>
      </c>
      <c r="AE86" s="13" t="str">
        <f t="shared" si="55"/>
        <v/>
      </c>
      <c r="AF86" s="13" t="str">
        <f t="shared" si="56"/>
        <v/>
      </c>
      <c r="AG86" s="13" t="str">
        <f t="shared" si="57"/>
        <v/>
      </c>
      <c r="AH86" s="64" t="str">
        <f t="shared" si="58"/>
        <v/>
      </c>
      <c r="AI86" s="13" t="str">
        <f t="shared" si="59"/>
        <v>Bezirksmeisterschaften 2018</v>
      </c>
      <c r="AJ86" s="67" t="str">
        <f t="shared" si="60"/>
        <v/>
      </c>
      <c r="AK86" s="67" t="str">
        <f t="shared" si="61"/>
        <v/>
      </c>
      <c r="AL86" s="67" t="str">
        <f t="shared" si="62"/>
        <v/>
      </c>
      <c r="AM86" s="67" t="str">
        <f t="shared" si="63"/>
        <v/>
      </c>
      <c r="AN86" s="67" t="str">
        <f t="shared" si="64"/>
        <v/>
      </c>
      <c r="AO86" s="67" t="str">
        <f t="shared" si="65"/>
        <v/>
      </c>
      <c r="AP86" s="59"/>
      <c r="AQ86" s="59"/>
      <c r="AS86" s="13">
        <f t="shared" si="66"/>
        <v>1</v>
      </c>
      <c r="AT86" s="13">
        <f t="shared" si="67"/>
        <v>1</v>
      </c>
      <c r="AU86" s="13">
        <f t="shared" si="68"/>
        <v>1</v>
      </c>
      <c r="AV86" s="13">
        <f t="shared" si="69"/>
        <v>1</v>
      </c>
      <c r="AW86" s="13">
        <f t="shared" si="70"/>
        <v>1</v>
      </c>
      <c r="AX86" s="13">
        <f t="shared" si="71"/>
        <v>1</v>
      </c>
      <c r="AY86" s="13">
        <f t="shared" si="72"/>
        <v>1</v>
      </c>
      <c r="AZ86" s="13">
        <f t="shared" si="73"/>
        <v>1</v>
      </c>
      <c r="BA86" s="13">
        <f t="shared" si="74"/>
        <v>1</v>
      </c>
      <c r="BB86" s="13">
        <f t="shared" si="75"/>
        <v>1</v>
      </c>
      <c r="BC86" s="13">
        <f t="shared" si="76"/>
        <v>1</v>
      </c>
      <c r="BD86" s="13">
        <f t="shared" si="77"/>
        <v>1</v>
      </c>
      <c r="BE86" s="13">
        <f t="shared" si="78"/>
        <v>1</v>
      </c>
      <c r="BF86" s="13">
        <f t="shared" si="79"/>
        <v>1</v>
      </c>
      <c r="BG86" s="13">
        <f t="shared" si="80"/>
        <v>1</v>
      </c>
    </row>
    <row r="87" spans="1:59" x14ac:dyDescent="0.2">
      <c r="A87" s="40" t="s">
        <v>36</v>
      </c>
      <c r="B87" s="16"/>
      <c r="C87" s="16"/>
      <c r="D87" s="23"/>
      <c r="E87" s="50" t="str">
        <f t="shared" si="49"/>
        <v>Weserbergland</v>
      </c>
      <c r="F87" s="5"/>
      <c r="G87" s="5"/>
      <c r="H87" s="5"/>
      <c r="I87" s="6"/>
      <c r="J87" s="74" t="s">
        <v>382</v>
      </c>
      <c r="K87" s="5"/>
      <c r="L87" s="43"/>
      <c r="M87" s="7"/>
      <c r="N87" s="41" t="str">
        <f>IF(M87="","",Listen!$H$2)</f>
        <v/>
      </c>
      <c r="O87" s="7"/>
      <c r="P87" s="41" t="str">
        <f>IF(O87="","",Listen!$H$2)</f>
        <v/>
      </c>
      <c r="Q87" s="7"/>
      <c r="R87" s="41" t="str">
        <f>IF(Q87="","",Listen!$H$2)</f>
        <v/>
      </c>
      <c r="S87" s="7"/>
      <c r="T87" s="41" t="str">
        <f>IF(S87="","",Listen!$H$2)</f>
        <v/>
      </c>
      <c r="U87" s="7"/>
      <c r="V87" s="41" t="str">
        <f>IF(U87="","",Listen!$H$2)</f>
        <v/>
      </c>
      <c r="W87" s="7"/>
      <c r="X87" s="41" t="str">
        <f>IF(W87="","",Listen!$H$2)</f>
        <v/>
      </c>
      <c r="Y87" s="25" t="str">
        <f t="shared" si="50"/>
        <v/>
      </c>
      <c r="AA87" s="13" t="str">
        <f t="shared" si="51"/>
        <v/>
      </c>
      <c r="AB87" s="13" t="str">
        <f t="shared" si="52"/>
        <v/>
      </c>
      <c r="AC87" s="13" t="str">
        <f t="shared" si="53"/>
        <v/>
      </c>
      <c r="AD87" s="13" t="str">
        <f t="shared" si="54"/>
        <v>Weserbergland</v>
      </c>
      <c r="AE87" s="13" t="str">
        <f t="shared" si="55"/>
        <v/>
      </c>
      <c r="AF87" s="13" t="str">
        <f t="shared" si="56"/>
        <v/>
      </c>
      <c r="AG87" s="13" t="str">
        <f t="shared" si="57"/>
        <v/>
      </c>
      <c r="AH87" s="64" t="str">
        <f t="shared" si="58"/>
        <v/>
      </c>
      <c r="AI87" s="13" t="str">
        <f t="shared" si="59"/>
        <v>Bezirksmeisterschaften 2018</v>
      </c>
      <c r="AJ87" s="67" t="str">
        <f t="shared" si="60"/>
        <v/>
      </c>
      <c r="AK87" s="67" t="str">
        <f t="shared" si="61"/>
        <v/>
      </c>
      <c r="AL87" s="67" t="str">
        <f t="shared" si="62"/>
        <v/>
      </c>
      <c r="AM87" s="67" t="str">
        <f t="shared" si="63"/>
        <v/>
      </c>
      <c r="AN87" s="67" t="str">
        <f t="shared" si="64"/>
        <v/>
      </c>
      <c r="AO87" s="67" t="str">
        <f t="shared" si="65"/>
        <v/>
      </c>
      <c r="AP87" s="59"/>
      <c r="AQ87" s="59"/>
      <c r="AS87" s="13">
        <f t="shared" si="66"/>
        <v>1</v>
      </c>
      <c r="AT87" s="13">
        <f t="shared" si="67"/>
        <v>1</v>
      </c>
      <c r="AU87" s="13">
        <f t="shared" si="68"/>
        <v>1</v>
      </c>
      <c r="AV87" s="13">
        <f t="shared" si="69"/>
        <v>1</v>
      </c>
      <c r="AW87" s="13">
        <f t="shared" si="70"/>
        <v>1</v>
      </c>
      <c r="AX87" s="13">
        <f t="shared" si="71"/>
        <v>1</v>
      </c>
      <c r="AY87" s="13">
        <f t="shared" si="72"/>
        <v>1</v>
      </c>
      <c r="AZ87" s="13">
        <f t="shared" si="73"/>
        <v>1</v>
      </c>
      <c r="BA87" s="13">
        <f t="shared" si="74"/>
        <v>1</v>
      </c>
      <c r="BB87" s="13">
        <f t="shared" si="75"/>
        <v>1</v>
      </c>
      <c r="BC87" s="13">
        <f t="shared" si="76"/>
        <v>1</v>
      </c>
      <c r="BD87" s="13">
        <f t="shared" si="77"/>
        <v>1</v>
      </c>
      <c r="BE87" s="13">
        <f t="shared" si="78"/>
        <v>1</v>
      </c>
      <c r="BF87" s="13">
        <f t="shared" si="79"/>
        <v>1</v>
      </c>
      <c r="BG87" s="13">
        <f t="shared" si="80"/>
        <v>1</v>
      </c>
    </row>
    <row r="88" spans="1:59" x14ac:dyDescent="0.2">
      <c r="A88" s="40" t="s">
        <v>36</v>
      </c>
      <c r="B88" s="16"/>
      <c r="C88" s="16"/>
      <c r="D88" s="23"/>
      <c r="E88" s="50" t="str">
        <f t="shared" si="49"/>
        <v>Weserbergland</v>
      </c>
      <c r="F88" s="5"/>
      <c r="G88" s="5"/>
      <c r="H88" s="5"/>
      <c r="I88" s="6"/>
      <c r="J88" s="74" t="s">
        <v>382</v>
      </c>
      <c r="K88" s="5"/>
      <c r="L88" s="43"/>
      <c r="M88" s="7"/>
      <c r="N88" s="41" t="str">
        <f>IF(M88="","",Listen!$H$2)</f>
        <v/>
      </c>
      <c r="O88" s="7"/>
      <c r="P88" s="41" t="str">
        <f>IF(O88="","",Listen!$H$2)</f>
        <v/>
      </c>
      <c r="Q88" s="7"/>
      <c r="R88" s="41" t="str">
        <f>IF(Q88="","",Listen!$H$2)</f>
        <v/>
      </c>
      <c r="S88" s="7"/>
      <c r="T88" s="41" t="str">
        <f>IF(S88="","",Listen!$H$2)</f>
        <v/>
      </c>
      <c r="U88" s="7"/>
      <c r="V88" s="41" t="str">
        <f>IF(U88="","",Listen!$H$2)</f>
        <v/>
      </c>
      <c r="W88" s="7"/>
      <c r="X88" s="41" t="str">
        <f>IF(W88="","",Listen!$H$2)</f>
        <v/>
      </c>
      <c r="Y88" s="25" t="str">
        <f t="shared" si="50"/>
        <v/>
      </c>
      <c r="AA88" s="13" t="str">
        <f t="shared" si="51"/>
        <v/>
      </c>
      <c r="AB88" s="13" t="str">
        <f t="shared" si="52"/>
        <v/>
      </c>
      <c r="AC88" s="13" t="str">
        <f t="shared" si="53"/>
        <v/>
      </c>
      <c r="AD88" s="13" t="str">
        <f t="shared" si="54"/>
        <v>Weserbergland</v>
      </c>
      <c r="AE88" s="13" t="str">
        <f t="shared" si="55"/>
        <v/>
      </c>
      <c r="AF88" s="13" t="str">
        <f t="shared" si="56"/>
        <v/>
      </c>
      <c r="AG88" s="13" t="str">
        <f t="shared" si="57"/>
        <v/>
      </c>
      <c r="AH88" s="64" t="str">
        <f t="shared" si="58"/>
        <v/>
      </c>
      <c r="AI88" s="13" t="str">
        <f t="shared" si="59"/>
        <v>Bezirksmeisterschaften 2018</v>
      </c>
      <c r="AJ88" s="67" t="str">
        <f t="shared" si="60"/>
        <v/>
      </c>
      <c r="AK88" s="67" t="str">
        <f t="shared" si="61"/>
        <v/>
      </c>
      <c r="AL88" s="67" t="str">
        <f t="shared" si="62"/>
        <v/>
      </c>
      <c r="AM88" s="67" t="str">
        <f t="shared" si="63"/>
        <v/>
      </c>
      <c r="AN88" s="67" t="str">
        <f t="shared" si="64"/>
        <v/>
      </c>
      <c r="AO88" s="67" t="str">
        <f t="shared" si="65"/>
        <v/>
      </c>
      <c r="AP88" s="59"/>
      <c r="AQ88" s="59"/>
      <c r="AS88" s="13">
        <f t="shared" si="66"/>
        <v>1</v>
      </c>
      <c r="AT88" s="13">
        <f t="shared" si="67"/>
        <v>1</v>
      </c>
      <c r="AU88" s="13">
        <f t="shared" si="68"/>
        <v>1</v>
      </c>
      <c r="AV88" s="13">
        <f t="shared" si="69"/>
        <v>1</v>
      </c>
      <c r="AW88" s="13">
        <f t="shared" si="70"/>
        <v>1</v>
      </c>
      <c r="AX88" s="13">
        <f t="shared" si="71"/>
        <v>1</v>
      </c>
      <c r="AY88" s="13">
        <f t="shared" si="72"/>
        <v>1</v>
      </c>
      <c r="AZ88" s="13">
        <f t="shared" si="73"/>
        <v>1</v>
      </c>
      <c r="BA88" s="13">
        <f t="shared" si="74"/>
        <v>1</v>
      </c>
      <c r="BB88" s="13">
        <f t="shared" si="75"/>
        <v>1</v>
      </c>
      <c r="BC88" s="13">
        <f t="shared" si="76"/>
        <v>1</v>
      </c>
      <c r="BD88" s="13">
        <f t="shared" si="77"/>
        <v>1</v>
      </c>
      <c r="BE88" s="13">
        <f t="shared" si="78"/>
        <v>1</v>
      </c>
      <c r="BF88" s="13">
        <f t="shared" si="79"/>
        <v>1</v>
      </c>
      <c r="BG88" s="13">
        <f t="shared" si="80"/>
        <v>1</v>
      </c>
    </row>
    <row r="89" spans="1:59" x14ac:dyDescent="0.2">
      <c r="A89" s="40" t="s">
        <v>36</v>
      </c>
      <c r="B89" s="16"/>
      <c r="C89" s="16"/>
      <c r="D89" s="23"/>
      <c r="E89" s="50" t="str">
        <f t="shared" si="49"/>
        <v>Weserbergland</v>
      </c>
      <c r="F89" s="5"/>
      <c r="G89" s="5"/>
      <c r="H89" s="5"/>
      <c r="I89" s="6"/>
      <c r="J89" s="74" t="s">
        <v>382</v>
      </c>
      <c r="K89" s="5"/>
      <c r="L89" s="43"/>
      <c r="M89" s="7"/>
      <c r="N89" s="41" t="str">
        <f>IF(M89="","",Listen!$H$2)</f>
        <v/>
      </c>
      <c r="O89" s="7"/>
      <c r="P89" s="41" t="str">
        <f>IF(O89="","",Listen!$H$2)</f>
        <v/>
      </c>
      <c r="Q89" s="7"/>
      <c r="R89" s="41" t="str">
        <f>IF(Q89="","",Listen!$H$2)</f>
        <v/>
      </c>
      <c r="S89" s="7"/>
      <c r="T89" s="41" t="str">
        <f>IF(S89="","",Listen!$H$2)</f>
        <v/>
      </c>
      <c r="U89" s="7"/>
      <c r="V89" s="41" t="str">
        <f>IF(U89="","",Listen!$H$2)</f>
        <v/>
      </c>
      <c r="W89" s="7"/>
      <c r="X89" s="41" t="str">
        <f>IF(W89="","",Listen!$H$2)</f>
        <v/>
      </c>
      <c r="Y89" s="25" t="str">
        <f t="shared" si="50"/>
        <v/>
      </c>
      <c r="AA89" s="13" t="str">
        <f t="shared" si="51"/>
        <v/>
      </c>
      <c r="AB89" s="13" t="str">
        <f t="shared" si="52"/>
        <v/>
      </c>
      <c r="AC89" s="13" t="str">
        <f t="shared" si="53"/>
        <v/>
      </c>
      <c r="AD89" s="13" t="str">
        <f t="shared" si="54"/>
        <v>Weserbergland</v>
      </c>
      <c r="AE89" s="13" t="str">
        <f t="shared" si="55"/>
        <v/>
      </c>
      <c r="AF89" s="13" t="str">
        <f t="shared" si="56"/>
        <v/>
      </c>
      <c r="AG89" s="13" t="str">
        <f t="shared" si="57"/>
        <v/>
      </c>
      <c r="AH89" s="64" t="str">
        <f t="shared" si="58"/>
        <v/>
      </c>
      <c r="AI89" s="13" t="str">
        <f t="shared" si="59"/>
        <v>Bezirksmeisterschaften 2018</v>
      </c>
      <c r="AJ89" s="67" t="str">
        <f t="shared" si="60"/>
        <v/>
      </c>
      <c r="AK89" s="67" t="str">
        <f t="shared" si="61"/>
        <v/>
      </c>
      <c r="AL89" s="67" t="str">
        <f t="shared" si="62"/>
        <v/>
      </c>
      <c r="AM89" s="67" t="str">
        <f t="shared" si="63"/>
        <v/>
      </c>
      <c r="AN89" s="67" t="str">
        <f t="shared" si="64"/>
        <v/>
      </c>
      <c r="AO89" s="67" t="str">
        <f t="shared" si="65"/>
        <v/>
      </c>
      <c r="AP89" s="59"/>
      <c r="AQ89" s="59"/>
      <c r="AS89" s="13">
        <f t="shared" si="66"/>
        <v>1</v>
      </c>
      <c r="AT89" s="13">
        <f t="shared" si="67"/>
        <v>1</v>
      </c>
      <c r="AU89" s="13">
        <f t="shared" si="68"/>
        <v>1</v>
      </c>
      <c r="AV89" s="13">
        <f t="shared" si="69"/>
        <v>1</v>
      </c>
      <c r="AW89" s="13">
        <f t="shared" si="70"/>
        <v>1</v>
      </c>
      <c r="AX89" s="13">
        <f t="shared" si="71"/>
        <v>1</v>
      </c>
      <c r="AY89" s="13">
        <f t="shared" si="72"/>
        <v>1</v>
      </c>
      <c r="AZ89" s="13">
        <f t="shared" si="73"/>
        <v>1</v>
      </c>
      <c r="BA89" s="13">
        <f t="shared" si="74"/>
        <v>1</v>
      </c>
      <c r="BB89" s="13">
        <f t="shared" si="75"/>
        <v>1</v>
      </c>
      <c r="BC89" s="13">
        <f t="shared" si="76"/>
        <v>1</v>
      </c>
      <c r="BD89" s="13">
        <f t="shared" si="77"/>
        <v>1</v>
      </c>
      <c r="BE89" s="13">
        <f t="shared" si="78"/>
        <v>1</v>
      </c>
      <c r="BF89" s="13">
        <f t="shared" si="79"/>
        <v>1</v>
      </c>
      <c r="BG89" s="13">
        <f t="shared" si="80"/>
        <v>1</v>
      </c>
    </row>
    <row r="90" spans="1:59" x14ac:dyDescent="0.2">
      <c r="A90" s="40" t="s">
        <v>36</v>
      </c>
      <c r="B90" s="16"/>
      <c r="C90" s="16"/>
      <c r="D90" s="23"/>
      <c r="E90" s="50" t="str">
        <f t="shared" si="49"/>
        <v>Weserbergland</v>
      </c>
      <c r="F90" s="5"/>
      <c r="G90" s="5"/>
      <c r="H90" s="5"/>
      <c r="I90" s="6"/>
      <c r="J90" s="74" t="s">
        <v>382</v>
      </c>
      <c r="K90" s="5"/>
      <c r="L90" s="43"/>
      <c r="M90" s="7"/>
      <c r="N90" s="41" t="str">
        <f>IF(M90="","",Listen!$H$2)</f>
        <v/>
      </c>
      <c r="O90" s="7"/>
      <c r="P90" s="41" t="str">
        <f>IF(O90="","",Listen!$H$2)</f>
        <v/>
      </c>
      <c r="Q90" s="7"/>
      <c r="R90" s="41" t="str">
        <f>IF(Q90="","",Listen!$H$2)</f>
        <v/>
      </c>
      <c r="S90" s="7"/>
      <c r="T90" s="41" t="str">
        <f>IF(S90="","",Listen!$H$2)</f>
        <v/>
      </c>
      <c r="U90" s="7"/>
      <c r="V90" s="41" t="str">
        <f>IF(U90="","",Listen!$H$2)</f>
        <v/>
      </c>
      <c r="W90" s="7"/>
      <c r="X90" s="41" t="str">
        <f>IF(W90="","",Listen!$H$2)</f>
        <v/>
      </c>
      <c r="Y90" s="25" t="str">
        <f t="shared" si="50"/>
        <v/>
      </c>
      <c r="AA90" s="13" t="str">
        <f t="shared" si="51"/>
        <v/>
      </c>
      <c r="AB90" s="13" t="str">
        <f t="shared" si="52"/>
        <v/>
      </c>
      <c r="AC90" s="13" t="str">
        <f t="shared" si="53"/>
        <v/>
      </c>
      <c r="AD90" s="13" t="str">
        <f t="shared" si="54"/>
        <v>Weserbergland</v>
      </c>
      <c r="AE90" s="13" t="str">
        <f t="shared" si="55"/>
        <v/>
      </c>
      <c r="AF90" s="13" t="str">
        <f t="shared" si="56"/>
        <v/>
      </c>
      <c r="AG90" s="13" t="str">
        <f t="shared" si="57"/>
        <v/>
      </c>
      <c r="AH90" s="64" t="str">
        <f t="shared" si="58"/>
        <v/>
      </c>
      <c r="AI90" s="13" t="str">
        <f t="shared" si="59"/>
        <v>Bezirksmeisterschaften 2018</v>
      </c>
      <c r="AJ90" s="67" t="str">
        <f t="shared" si="60"/>
        <v/>
      </c>
      <c r="AK90" s="67" t="str">
        <f t="shared" si="61"/>
        <v/>
      </c>
      <c r="AL90" s="67" t="str">
        <f t="shared" si="62"/>
        <v/>
      </c>
      <c r="AM90" s="67" t="str">
        <f t="shared" si="63"/>
        <v/>
      </c>
      <c r="AN90" s="67" t="str">
        <f t="shared" si="64"/>
        <v/>
      </c>
      <c r="AO90" s="67" t="str">
        <f t="shared" si="65"/>
        <v/>
      </c>
      <c r="AP90" s="59"/>
      <c r="AQ90" s="59"/>
      <c r="AS90" s="13">
        <f t="shared" si="66"/>
        <v>1</v>
      </c>
      <c r="AT90" s="13">
        <f t="shared" si="67"/>
        <v>1</v>
      </c>
      <c r="AU90" s="13">
        <f t="shared" si="68"/>
        <v>1</v>
      </c>
      <c r="AV90" s="13">
        <f t="shared" si="69"/>
        <v>1</v>
      </c>
      <c r="AW90" s="13">
        <f t="shared" si="70"/>
        <v>1</v>
      </c>
      <c r="AX90" s="13">
        <f t="shared" si="71"/>
        <v>1</v>
      </c>
      <c r="AY90" s="13">
        <f t="shared" si="72"/>
        <v>1</v>
      </c>
      <c r="AZ90" s="13">
        <f t="shared" si="73"/>
        <v>1</v>
      </c>
      <c r="BA90" s="13">
        <f t="shared" si="74"/>
        <v>1</v>
      </c>
      <c r="BB90" s="13">
        <f t="shared" si="75"/>
        <v>1</v>
      </c>
      <c r="BC90" s="13">
        <f t="shared" si="76"/>
        <v>1</v>
      </c>
      <c r="BD90" s="13">
        <f t="shared" si="77"/>
        <v>1</v>
      </c>
      <c r="BE90" s="13">
        <f t="shared" si="78"/>
        <v>1</v>
      </c>
      <c r="BF90" s="13">
        <f t="shared" si="79"/>
        <v>1</v>
      </c>
      <c r="BG90" s="13">
        <f t="shared" si="80"/>
        <v>1</v>
      </c>
    </row>
    <row r="91" spans="1:59" x14ac:dyDescent="0.2">
      <c r="A91" s="40" t="s">
        <v>36</v>
      </c>
      <c r="B91" s="16"/>
      <c r="C91" s="16"/>
      <c r="D91" s="23"/>
      <c r="E91" s="50" t="str">
        <f t="shared" si="49"/>
        <v>Weserbergland</v>
      </c>
      <c r="F91" s="5"/>
      <c r="G91" s="5"/>
      <c r="H91" s="5"/>
      <c r="I91" s="6"/>
      <c r="J91" s="74" t="s">
        <v>382</v>
      </c>
      <c r="K91" s="5"/>
      <c r="L91" s="43"/>
      <c r="M91" s="7"/>
      <c r="N91" s="41" t="str">
        <f>IF(M91="","",Listen!$H$2)</f>
        <v/>
      </c>
      <c r="O91" s="7"/>
      <c r="P91" s="41" t="str">
        <f>IF(O91="","",Listen!$H$2)</f>
        <v/>
      </c>
      <c r="Q91" s="7"/>
      <c r="R91" s="41" t="str">
        <f>IF(Q91="","",Listen!$H$2)</f>
        <v/>
      </c>
      <c r="S91" s="7"/>
      <c r="T91" s="41" t="str">
        <f>IF(S91="","",Listen!$H$2)</f>
        <v/>
      </c>
      <c r="U91" s="7"/>
      <c r="V91" s="41" t="str">
        <f>IF(U91="","",Listen!$H$2)</f>
        <v/>
      </c>
      <c r="W91" s="7"/>
      <c r="X91" s="41" t="str">
        <f>IF(W91="","",Listen!$H$2)</f>
        <v/>
      </c>
      <c r="Y91" s="25" t="str">
        <f t="shared" si="50"/>
        <v/>
      </c>
      <c r="AA91" s="13" t="str">
        <f t="shared" si="51"/>
        <v/>
      </c>
      <c r="AB91" s="13" t="str">
        <f t="shared" si="52"/>
        <v/>
      </c>
      <c r="AC91" s="13" t="str">
        <f t="shared" si="53"/>
        <v/>
      </c>
      <c r="AD91" s="13" t="str">
        <f t="shared" si="54"/>
        <v>Weserbergland</v>
      </c>
      <c r="AE91" s="13" t="str">
        <f t="shared" si="55"/>
        <v/>
      </c>
      <c r="AF91" s="13" t="str">
        <f t="shared" si="56"/>
        <v/>
      </c>
      <c r="AG91" s="13" t="str">
        <f t="shared" si="57"/>
        <v/>
      </c>
      <c r="AH91" s="64" t="str">
        <f t="shared" si="58"/>
        <v/>
      </c>
      <c r="AI91" s="13" t="str">
        <f t="shared" si="59"/>
        <v>Bezirksmeisterschaften 2018</v>
      </c>
      <c r="AJ91" s="67" t="str">
        <f t="shared" si="60"/>
        <v/>
      </c>
      <c r="AK91" s="67" t="str">
        <f t="shared" si="61"/>
        <v/>
      </c>
      <c r="AL91" s="67" t="str">
        <f t="shared" si="62"/>
        <v/>
      </c>
      <c r="AM91" s="67" t="str">
        <f t="shared" si="63"/>
        <v/>
      </c>
      <c r="AN91" s="67" t="str">
        <f t="shared" si="64"/>
        <v/>
      </c>
      <c r="AO91" s="67" t="str">
        <f t="shared" si="65"/>
        <v/>
      </c>
      <c r="AP91" s="59"/>
      <c r="AQ91" s="59"/>
      <c r="AS91" s="13">
        <f t="shared" si="66"/>
        <v>1</v>
      </c>
      <c r="AT91" s="13">
        <f t="shared" si="67"/>
        <v>1</v>
      </c>
      <c r="AU91" s="13">
        <f t="shared" si="68"/>
        <v>1</v>
      </c>
      <c r="AV91" s="13">
        <f t="shared" si="69"/>
        <v>1</v>
      </c>
      <c r="AW91" s="13">
        <f t="shared" si="70"/>
        <v>1</v>
      </c>
      <c r="AX91" s="13">
        <f t="shared" si="71"/>
        <v>1</v>
      </c>
      <c r="AY91" s="13">
        <f t="shared" si="72"/>
        <v>1</v>
      </c>
      <c r="AZ91" s="13">
        <f t="shared" si="73"/>
        <v>1</v>
      </c>
      <c r="BA91" s="13">
        <f t="shared" si="74"/>
        <v>1</v>
      </c>
      <c r="BB91" s="13">
        <f t="shared" si="75"/>
        <v>1</v>
      </c>
      <c r="BC91" s="13">
        <f t="shared" si="76"/>
        <v>1</v>
      </c>
      <c r="BD91" s="13">
        <f t="shared" si="77"/>
        <v>1</v>
      </c>
      <c r="BE91" s="13">
        <f t="shared" si="78"/>
        <v>1</v>
      </c>
      <c r="BF91" s="13">
        <f t="shared" si="79"/>
        <v>1</v>
      </c>
      <c r="BG91" s="13">
        <f t="shared" si="80"/>
        <v>1</v>
      </c>
    </row>
    <row r="92" spans="1:59" x14ac:dyDescent="0.2">
      <c r="A92" s="40" t="s">
        <v>36</v>
      </c>
      <c r="B92" s="16"/>
      <c r="C92" s="16"/>
      <c r="D92" s="23"/>
      <c r="E92" s="50" t="str">
        <f t="shared" si="49"/>
        <v>Weserbergland</v>
      </c>
      <c r="F92" s="5"/>
      <c r="G92" s="5"/>
      <c r="H92" s="5"/>
      <c r="I92" s="6"/>
      <c r="J92" s="74" t="s">
        <v>382</v>
      </c>
      <c r="K92" s="5"/>
      <c r="L92" s="43"/>
      <c r="M92" s="7"/>
      <c r="N92" s="41" t="str">
        <f>IF(M92="","",Listen!$H$2)</f>
        <v/>
      </c>
      <c r="O92" s="7"/>
      <c r="P92" s="41" t="str">
        <f>IF(O92="","",Listen!$H$2)</f>
        <v/>
      </c>
      <c r="Q92" s="7"/>
      <c r="R92" s="41" t="str">
        <f>IF(Q92="","",Listen!$H$2)</f>
        <v/>
      </c>
      <c r="S92" s="7"/>
      <c r="T92" s="41" t="str">
        <f>IF(S92="","",Listen!$H$2)</f>
        <v/>
      </c>
      <c r="U92" s="7"/>
      <c r="V92" s="41" t="str">
        <f>IF(U92="","",Listen!$H$2)</f>
        <v/>
      </c>
      <c r="W92" s="7"/>
      <c r="X92" s="41" t="str">
        <f>IF(W92="","",Listen!$H$2)</f>
        <v/>
      </c>
      <c r="Y92" s="25" t="str">
        <f t="shared" si="50"/>
        <v/>
      </c>
      <c r="AA92" s="13" t="str">
        <f t="shared" si="51"/>
        <v/>
      </c>
      <c r="AB92" s="13" t="str">
        <f t="shared" si="52"/>
        <v/>
      </c>
      <c r="AC92" s="13" t="str">
        <f t="shared" si="53"/>
        <v/>
      </c>
      <c r="AD92" s="13" t="str">
        <f t="shared" si="54"/>
        <v>Weserbergland</v>
      </c>
      <c r="AE92" s="13" t="str">
        <f t="shared" si="55"/>
        <v/>
      </c>
      <c r="AF92" s="13" t="str">
        <f t="shared" si="56"/>
        <v/>
      </c>
      <c r="AG92" s="13" t="str">
        <f t="shared" si="57"/>
        <v/>
      </c>
      <c r="AH92" s="64" t="str">
        <f t="shared" si="58"/>
        <v/>
      </c>
      <c r="AI92" s="13" t="str">
        <f t="shared" si="59"/>
        <v>Bezirksmeisterschaften 2018</v>
      </c>
      <c r="AJ92" s="67" t="str">
        <f t="shared" si="60"/>
        <v/>
      </c>
      <c r="AK92" s="67" t="str">
        <f t="shared" si="61"/>
        <v/>
      </c>
      <c r="AL92" s="67" t="str">
        <f t="shared" si="62"/>
        <v/>
      </c>
      <c r="AM92" s="67" t="str">
        <f t="shared" si="63"/>
        <v/>
      </c>
      <c r="AN92" s="67" t="str">
        <f t="shared" si="64"/>
        <v/>
      </c>
      <c r="AO92" s="67" t="str">
        <f t="shared" si="65"/>
        <v/>
      </c>
      <c r="AP92" s="59"/>
      <c r="AQ92" s="59"/>
      <c r="AS92" s="13">
        <f t="shared" si="66"/>
        <v>1</v>
      </c>
      <c r="AT92" s="13">
        <f t="shared" si="67"/>
        <v>1</v>
      </c>
      <c r="AU92" s="13">
        <f t="shared" si="68"/>
        <v>1</v>
      </c>
      <c r="AV92" s="13">
        <f t="shared" si="69"/>
        <v>1</v>
      </c>
      <c r="AW92" s="13">
        <f t="shared" si="70"/>
        <v>1</v>
      </c>
      <c r="AX92" s="13">
        <f t="shared" si="71"/>
        <v>1</v>
      </c>
      <c r="AY92" s="13">
        <f t="shared" si="72"/>
        <v>1</v>
      </c>
      <c r="AZ92" s="13">
        <f t="shared" si="73"/>
        <v>1</v>
      </c>
      <c r="BA92" s="13">
        <f t="shared" si="74"/>
        <v>1</v>
      </c>
      <c r="BB92" s="13">
        <f t="shared" si="75"/>
        <v>1</v>
      </c>
      <c r="BC92" s="13">
        <f t="shared" si="76"/>
        <v>1</v>
      </c>
      <c r="BD92" s="13">
        <f t="shared" si="77"/>
        <v>1</v>
      </c>
      <c r="BE92" s="13">
        <f t="shared" si="78"/>
        <v>1</v>
      </c>
      <c r="BF92" s="13">
        <f t="shared" si="79"/>
        <v>1</v>
      </c>
      <c r="BG92" s="13">
        <f t="shared" si="80"/>
        <v>1</v>
      </c>
    </row>
    <row r="93" spans="1:59" x14ac:dyDescent="0.2">
      <c r="A93" s="40" t="s">
        <v>36</v>
      </c>
      <c r="B93" s="16"/>
      <c r="C93" s="16"/>
      <c r="D93" s="23"/>
      <c r="E93" s="50" t="str">
        <f t="shared" si="49"/>
        <v>Weserbergland</v>
      </c>
      <c r="F93" s="5"/>
      <c r="G93" s="5"/>
      <c r="H93" s="5"/>
      <c r="I93" s="6"/>
      <c r="J93" s="74" t="s">
        <v>382</v>
      </c>
      <c r="K93" s="5"/>
      <c r="L93" s="43"/>
      <c r="M93" s="7"/>
      <c r="N93" s="41" t="str">
        <f>IF(M93="","",Listen!$H$2)</f>
        <v/>
      </c>
      <c r="O93" s="7"/>
      <c r="P93" s="41" t="str">
        <f>IF(O93="","",Listen!$H$2)</f>
        <v/>
      </c>
      <c r="Q93" s="7"/>
      <c r="R93" s="41" t="str">
        <f>IF(Q93="","",Listen!$H$2)</f>
        <v/>
      </c>
      <c r="S93" s="7"/>
      <c r="T93" s="41" t="str">
        <f>IF(S93="","",Listen!$H$2)</f>
        <v/>
      </c>
      <c r="U93" s="7"/>
      <c r="V93" s="41" t="str">
        <f>IF(U93="","",Listen!$H$2)</f>
        <v/>
      </c>
      <c r="W93" s="7"/>
      <c r="X93" s="41" t="str">
        <f>IF(W93="","",Listen!$H$2)</f>
        <v/>
      </c>
      <c r="Y93" s="25" t="str">
        <f t="shared" si="50"/>
        <v/>
      </c>
      <c r="AA93" s="13" t="str">
        <f t="shared" si="51"/>
        <v/>
      </c>
      <c r="AB93" s="13" t="str">
        <f t="shared" si="52"/>
        <v/>
      </c>
      <c r="AC93" s="13" t="str">
        <f t="shared" si="53"/>
        <v/>
      </c>
      <c r="AD93" s="13" t="str">
        <f t="shared" si="54"/>
        <v>Weserbergland</v>
      </c>
      <c r="AE93" s="13" t="str">
        <f t="shared" si="55"/>
        <v/>
      </c>
      <c r="AF93" s="13" t="str">
        <f t="shared" si="56"/>
        <v/>
      </c>
      <c r="AG93" s="13" t="str">
        <f t="shared" si="57"/>
        <v/>
      </c>
      <c r="AH93" s="64" t="str">
        <f t="shared" si="58"/>
        <v/>
      </c>
      <c r="AI93" s="13" t="str">
        <f t="shared" si="59"/>
        <v>Bezirksmeisterschaften 2018</v>
      </c>
      <c r="AJ93" s="67" t="str">
        <f t="shared" si="60"/>
        <v/>
      </c>
      <c r="AK93" s="67" t="str">
        <f t="shared" si="61"/>
        <v/>
      </c>
      <c r="AL93" s="67" t="str">
        <f t="shared" si="62"/>
        <v/>
      </c>
      <c r="AM93" s="67" t="str">
        <f t="shared" si="63"/>
        <v/>
      </c>
      <c r="AN93" s="67" t="str">
        <f t="shared" si="64"/>
        <v/>
      </c>
      <c r="AO93" s="67" t="str">
        <f t="shared" si="65"/>
        <v/>
      </c>
      <c r="AP93" s="59"/>
      <c r="AQ93" s="59"/>
      <c r="AS93" s="13">
        <f t="shared" si="66"/>
        <v>1</v>
      </c>
      <c r="AT93" s="13">
        <f t="shared" si="67"/>
        <v>1</v>
      </c>
      <c r="AU93" s="13">
        <f t="shared" si="68"/>
        <v>1</v>
      </c>
      <c r="AV93" s="13">
        <f t="shared" si="69"/>
        <v>1</v>
      </c>
      <c r="AW93" s="13">
        <f t="shared" si="70"/>
        <v>1</v>
      </c>
      <c r="AX93" s="13">
        <f t="shared" si="71"/>
        <v>1</v>
      </c>
      <c r="AY93" s="13">
        <f t="shared" si="72"/>
        <v>1</v>
      </c>
      <c r="AZ93" s="13">
        <f t="shared" si="73"/>
        <v>1</v>
      </c>
      <c r="BA93" s="13">
        <f t="shared" si="74"/>
        <v>1</v>
      </c>
      <c r="BB93" s="13">
        <f t="shared" si="75"/>
        <v>1</v>
      </c>
      <c r="BC93" s="13">
        <f t="shared" si="76"/>
        <v>1</v>
      </c>
      <c r="BD93" s="13">
        <f t="shared" si="77"/>
        <v>1</v>
      </c>
      <c r="BE93" s="13">
        <f t="shared" si="78"/>
        <v>1</v>
      </c>
      <c r="BF93" s="13">
        <f t="shared" si="79"/>
        <v>1</v>
      </c>
      <c r="BG93" s="13">
        <f t="shared" si="80"/>
        <v>1</v>
      </c>
    </row>
    <row r="94" spans="1:59" x14ac:dyDescent="0.2">
      <c r="A94" s="40" t="s">
        <v>36</v>
      </c>
      <c r="B94" s="16"/>
      <c r="C94" s="16"/>
      <c r="D94" s="23"/>
      <c r="E94" s="50" t="str">
        <f t="shared" si="49"/>
        <v>Weserbergland</v>
      </c>
      <c r="F94" s="5"/>
      <c r="G94" s="5"/>
      <c r="H94" s="5"/>
      <c r="I94" s="6"/>
      <c r="J94" s="74" t="s">
        <v>382</v>
      </c>
      <c r="K94" s="5"/>
      <c r="L94" s="43"/>
      <c r="M94" s="7"/>
      <c r="N94" s="41" t="str">
        <f>IF(M94="","",Listen!$H$2)</f>
        <v/>
      </c>
      <c r="O94" s="7"/>
      <c r="P94" s="41" t="str">
        <f>IF(O94="","",Listen!$H$2)</f>
        <v/>
      </c>
      <c r="Q94" s="7"/>
      <c r="R94" s="41" t="str">
        <f>IF(Q94="","",Listen!$H$2)</f>
        <v/>
      </c>
      <c r="S94" s="7"/>
      <c r="T94" s="41" t="str">
        <f>IF(S94="","",Listen!$H$2)</f>
        <v/>
      </c>
      <c r="U94" s="7"/>
      <c r="V94" s="41" t="str">
        <f>IF(U94="","",Listen!$H$2)</f>
        <v/>
      </c>
      <c r="W94" s="7"/>
      <c r="X94" s="41" t="str">
        <f>IF(W94="","",Listen!$H$2)</f>
        <v/>
      </c>
      <c r="Y94" s="25" t="str">
        <f t="shared" si="50"/>
        <v/>
      </c>
      <c r="AA94" s="13" t="str">
        <f t="shared" si="51"/>
        <v/>
      </c>
      <c r="AB94" s="13" t="str">
        <f t="shared" si="52"/>
        <v/>
      </c>
      <c r="AC94" s="13" t="str">
        <f t="shared" si="53"/>
        <v/>
      </c>
      <c r="AD94" s="13" t="str">
        <f t="shared" si="54"/>
        <v>Weserbergland</v>
      </c>
      <c r="AE94" s="13" t="str">
        <f t="shared" si="55"/>
        <v/>
      </c>
      <c r="AF94" s="13" t="str">
        <f t="shared" si="56"/>
        <v/>
      </c>
      <c r="AG94" s="13" t="str">
        <f t="shared" si="57"/>
        <v/>
      </c>
      <c r="AH94" s="64" t="str">
        <f t="shared" si="58"/>
        <v/>
      </c>
      <c r="AI94" s="13" t="str">
        <f t="shared" si="59"/>
        <v>Bezirksmeisterschaften 2018</v>
      </c>
      <c r="AJ94" s="67" t="str">
        <f t="shared" si="60"/>
        <v/>
      </c>
      <c r="AK94" s="67" t="str">
        <f t="shared" si="61"/>
        <v/>
      </c>
      <c r="AL94" s="67" t="str">
        <f t="shared" si="62"/>
        <v/>
      </c>
      <c r="AM94" s="67" t="str">
        <f t="shared" si="63"/>
        <v/>
      </c>
      <c r="AN94" s="67" t="str">
        <f t="shared" si="64"/>
        <v/>
      </c>
      <c r="AO94" s="67" t="str">
        <f t="shared" si="65"/>
        <v/>
      </c>
      <c r="AP94" s="59"/>
      <c r="AQ94" s="59"/>
      <c r="AS94" s="13">
        <f t="shared" si="66"/>
        <v>1</v>
      </c>
      <c r="AT94" s="13">
        <f t="shared" si="67"/>
        <v>1</v>
      </c>
      <c r="AU94" s="13">
        <f t="shared" si="68"/>
        <v>1</v>
      </c>
      <c r="AV94" s="13">
        <f t="shared" si="69"/>
        <v>1</v>
      </c>
      <c r="AW94" s="13">
        <f t="shared" si="70"/>
        <v>1</v>
      </c>
      <c r="AX94" s="13">
        <f t="shared" si="71"/>
        <v>1</v>
      </c>
      <c r="AY94" s="13">
        <f t="shared" si="72"/>
        <v>1</v>
      </c>
      <c r="AZ94" s="13">
        <f t="shared" si="73"/>
        <v>1</v>
      </c>
      <c r="BA94" s="13">
        <f t="shared" si="74"/>
        <v>1</v>
      </c>
      <c r="BB94" s="13">
        <f t="shared" si="75"/>
        <v>1</v>
      </c>
      <c r="BC94" s="13">
        <f t="shared" si="76"/>
        <v>1</v>
      </c>
      <c r="BD94" s="13">
        <f t="shared" si="77"/>
        <v>1</v>
      </c>
      <c r="BE94" s="13">
        <f t="shared" si="78"/>
        <v>1</v>
      </c>
      <c r="BF94" s="13">
        <f t="shared" si="79"/>
        <v>1</v>
      </c>
      <c r="BG94" s="13">
        <f t="shared" si="80"/>
        <v>1</v>
      </c>
    </row>
    <row r="95" spans="1:59" x14ac:dyDescent="0.2">
      <c r="A95" s="40" t="s">
        <v>36</v>
      </c>
      <c r="B95" s="16"/>
      <c r="C95" s="16"/>
      <c r="D95" s="23"/>
      <c r="E95" s="50" t="str">
        <f t="shared" si="49"/>
        <v>Weserbergland</v>
      </c>
      <c r="F95" s="5"/>
      <c r="G95" s="5"/>
      <c r="H95" s="5"/>
      <c r="I95" s="6"/>
      <c r="J95" s="74" t="s">
        <v>382</v>
      </c>
      <c r="K95" s="5"/>
      <c r="L95" s="43"/>
      <c r="M95" s="7"/>
      <c r="N95" s="41" t="str">
        <f>IF(M95="","",Listen!$H$2)</f>
        <v/>
      </c>
      <c r="O95" s="7"/>
      <c r="P95" s="41" t="str">
        <f>IF(O95="","",Listen!$H$2)</f>
        <v/>
      </c>
      <c r="Q95" s="7"/>
      <c r="R95" s="41" t="str">
        <f>IF(Q95="","",Listen!$H$2)</f>
        <v/>
      </c>
      <c r="S95" s="7"/>
      <c r="T95" s="41" t="str">
        <f>IF(S95="","",Listen!$H$2)</f>
        <v/>
      </c>
      <c r="U95" s="7"/>
      <c r="V95" s="41" t="str">
        <f>IF(U95="","",Listen!$H$2)</f>
        <v/>
      </c>
      <c r="W95" s="7"/>
      <c r="X95" s="41" t="str">
        <f>IF(W95="","",Listen!$H$2)</f>
        <v/>
      </c>
      <c r="Y95" s="25" t="str">
        <f t="shared" si="50"/>
        <v/>
      </c>
      <c r="AA95" s="13" t="str">
        <f t="shared" si="51"/>
        <v/>
      </c>
      <c r="AB95" s="13" t="str">
        <f t="shared" si="52"/>
        <v/>
      </c>
      <c r="AC95" s="13" t="str">
        <f t="shared" si="53"/>
        <v/>
      </c>
      <c r="AD95" s="13" t="str">
        <f t="shared" si="54"/>
        <v>Weserbergland</v>
      </c>
      <c r="AE95" s="13" t="str">
        <f t="shared" si="55"/>
        <v/>
      </c>
      <c r="AF95" s="13" t="str">
        <f t="shared" si="56"/>
        <v/>
      </c>
      <c r="AG95" s="13" t="str">
        <f t="shared" si="57"/>
        <v/>
      </c>
      <c r="AH95" s="64" t="str">
        <f t="shared" si="58"/>
        <v/>
      </c>
      <c r="AI95" s="13" t="str">
        <f t="shared" si="59"/>
        <v>Bezirksmeisterschaften 2018</v>
      </c>
      <c r="AJ95" s="67" t="str">
        <f t="shared" si="60"/>
        <v/>
      </c>
      <c r="AK95" s="67" t="str">
        <f t="shared" si="61"/>
        <v/>
      </c>
      <c r="AL95" s="67" t="str">
        <f t="shared" si="62"/>
        <v/>
      </c>
      <c r="AM95" s="67" t="str">
        <f t="shared" si="63"/>
        <v/>
      </c>
      <c r="AN95" s="67" t="str">
        <f t="shared" si="64"/>
        <v/>
      </c>
      <c r="AO95" s="67" t="str">
        <f t="shared" si="65"/>
        <v/>
      </c>
      <c r="AP95" s="59"/>
      <c r="AQ95" s="59"/>
      <c r="AS95" s="13">
        <f t="shared" si="66"/>
        <v>1</v>
      </c>
      <c r="AT95" s="13">
        <f t="shared" si="67"/>
        <v>1</v>
      </c>
      <c r="AU95" s="13">
        <f t="shared" si="68"/>
        <v>1</v>
      </c>
      <c r="AV95" s="13">
        <f t="shared" si="69"/>
        <v>1</v>
      </c>
      <c r="AW95" s="13">
        <f t="shared" si="70"/>
        <v>1</v>
      </c>
      <c r="AX95" s="13">
        <f t="shared" si="71"/>
        <v>1</v>
      </c>
      <c r="AY95" s="13">
        <f t="shared" si="72"/>
        <v>1</v>
      </c>
      <c r="AZ95" s="13">
        <f t="shared" si="73"/>
        <v>1</v>
      </c>
      <c r="BA95" s="13">
        <f t="shared" si="74"/>
        <v>1</v>
      </c>
      <c r="BB95" s="13">
        <f t="shared" si="75"/>
        <v>1</v>
      </c>
      <c r="BC95" s="13">
        <f t="shared" si="76"/>
        <v>1</v>
      </c>
      <c r="BD95" s="13">
        <f t="shared" si="77"/>
        <v>1</v>
      </c>
      <c r="BE95" s="13">
        <f t="shared" si="78"/>
        <v>1</v>
      </c>
      <c r="BF95" s="13">
        <f t="shared" si="79"/>
        <v>1</v>
      </c>
      <c r="BG95" s="13">
        <f t="shared" si="80"/>
        <v>1</v>
      </c>
    </row>
    <row r="96" spans="1:59" x14ac:dyDescent="0.2">
      <c r="A96" s="40" t="s">
        <v>36</v>
      </c>
      <c r="B96" s="16"/>
      <c r="C96" s="16"/>
      <c r="D96" s="23"/>
      <c r="E96" s="50" t="str">
        <f t="shared" si="49"/>
        <v>Weserbergland</v>
      </c>
      <c r="F96" s="5"/>
      <c r="G96" s="5"/>
      <c r="H96" s="5"/>
      <c r="I96" s="6"/>
      <c r="J96" s="74" t="s">
        <v>382</v>
      </c>
      <c r="K96" s="5"/>
      <c r="L96" s="43"/>
      <c r="M96" s="7"/>
      <c r="N96" s="41" t="str">
        <f>IF(M96="","",Listen!$H$2)</f>
        <v/>
      </c>
      <c r="O96" s="7"/>
      <c r="P96" s="41" t="str">
        <f>IF(O96="","",Listen!$H$2)</f>
        <v/>
      </c>
      <c r="Q96" s="7"/>
      <c r="R96" s="41" t="str">
        <f>IF(Q96="","",Listen!$H$2)</f>
        <v/>
      </c>
      <c r="S96" s="7"/>
      <c r="T96" s="41" t="str">
        <f>IF(S96="","",Listen!$H$2)</f>
        <v/>
      </c>
      <c r="U96" s="7"/>
      <c r="V96" s="41" t="str">
        <f>IF(U96="","",Listen!$H$2)</f>
        <v/>
      </c>
      <c r="W96" s="7"/>
      <c r="X96" s="41" t="str">
        <f>IF(W96="","",Listen!$H$2)</f>
        <v/>
      </c>
      <c r="Y96" s="25" t="str">
        <f t="shared" si="50"/>
        <v/>
      </c>
      <c r="AA96" s="13" t="str">
        <f t="shared" si="51"/>
        <v/>
      </c>
      <c r="AB96" s="13" t="str">
        <f t="shared" si="52"/>
        <v/>
      </c>
      <c r="AC96" s="13" t="str">
        <f t="shared" si="53"/>
        <v/>
      </c>
      <c r="AD96" s="13" t="str">
        <f t="shared" si="54"/>
        <v>Weserbergland</v>
      </c>
      <c r="AE96" s="13" t="str">
        <f t="shared" si="55"/>
        <v/>
      </c>
      <c r="AF96" s="13" t="str">
        <f t="shared" si="56"/>
        <v/>
      </c>
      <c r="AG96" s="13" t="str">
        <f t="shared" si="57"/>
        <v/>
      </c>
      <c r="AH96" s="64" t="str">
        <f t="shared" si="58"/>
        <v/>
      </c>
      <c r="AI96" s="13" t="str">
        <f t="shared" si="59"/>
        <v>Bezirksmeisterschaften 2018</v>
      </c>
      <c r="AJ96" s="67" t="str">
        <f t="shared" si="60"/>
        <v/>
      </c>
      <c r="AK96" s="67" t="str">
        <f t="shared" si="61"/>
        <v/>
      </c>
      <c r="AL96" s="67" t="str">
        <f t="shared" si="62"/>
        <v/>
      </c>
      <c r="AM96" s="67" t="str">
        <f t="shared" si="63"/>
        <v/>
      </c>
      <c r="AN96" s="67" t="str">
        <f t="shared" si="64"/>
        <v/>
      </c>
      <c r="AO96" s="67" t="str">
        <f t="shared" si="65"/>
        <v/>
      </c>
      <c r="AP96" s="59"/>
      <c r="AQ96" s="59"/>
      <c r="AS96" s="13">
        <f t="shared" si="66"/>
        <v>1</v>
      </c>
      <c r="AT96" s="13">
        <f t="shared" si="67"/>
        <v>1</v>
      </c>
      <c r="AU96" s="13">
        <f t="shared" si="68"/>
        <v>1</v>
      </c>
      <c r="AV96" s="13">
        <f t="shared" si="69"/>
        <v>1</v>
      </c>
      <c r="AW96" s="13">
        <f t="shared" si="70"/>
        <v>1</v>
      </c>
      <c r="AX96" s="13">
        <f t="shared" si="71"/>
        <v>1</v>
      </c>
      <c r="AY96" s="13">
        <f t="shared" si="72"/>
        <v>1</v>
      </c>
      <c r="AZ96" s="13">
        <f t="shared" si="73"/>
        <v>1</v>
      </c>
      <c r="BA96" s="13">
        <f t="shared" si="74"/>
        <v>1</v>
      </c>
      <c r="BB96" s="13">
        <f t="shared" si="75"/>
        <v>1</v>
      </c>
      <c r="BC96" s="13">
        <f t="shared" si="76"/>
        <v>1</v>
      </c>
      <c r="BD96" s="13">
        <f t="shared" si="77"/>
        <v>1</v>
      </c>
      <c r="BE96" s="13">
        <f t="shared" si="78"/>
        <v>1</v>
      </c>
      <c r="BF96" s="13">
        <f t="shared" si="79"/>
        <v>1</v>
      </c>
      <c r="BG96" s="13">
        <f t="shared" si="80"/>
        <v>1</v>
      </c>
    </row>
    <row r="97" spans="1:59" x14ac:dyDescent="0.2">
      <c r="A97" s="40" t="s">
        <v>36</v>
      </c>
      <c r="B97" s="16"/>
      <c r="C97" s="16"/>
      <c r="D97" s="23"/>
      <c r="E97" s="50" t="str">
        <f t="shared" si="49"/>
        <v>Weserbergland</v>
      </c>
      <c r="F97" s="5"/>
      <c r="G97" s="5"/>
      <c r="H97" s="5"/>
      <c r="I97" s="6"/>
      <c r="J97" s="74" t="s">
        <v>382</v>
      </c>
      <c r="K97" s="5"/>
      <c r="L97" s="43"/>
      <c r="M97" s="7"/>
      <c r="N97" s="41" t="str">
        <f>IF(M97="","",Listen!$H$2)</f>
        <v/>
      </c>
      <c r="O97" s="7"/>
      <c r="P97" s="41" t="str">
        <f>IF(O97="","",Listen!$H$2)</f>
        <v/>
      </c>
      <c r="Q97" s="7"/>
      <c r="R97" s="41" t="str">
        <f>IF(Q97="","",Listen!$H$2)</f>
        <v/>
      </c>
      <c r="S97" s="7"/>
      <c r="T97" s="41" t="str">
        <f>IF(S97="","",Listen!$H$2)</f>
        <v/>
      </c>
      <c r="U97" s="7"/>
      <c r="V97" s="41" t="str">
        <f>IF(U97="","",Listen!$H$2)</f>
        <v/>
      </c>
      <c r="W97" s="7"/>
      <c r="X97" s="41" t="str">
        <f>IF(W97="","",Listen!$H$2)</f>
        <v/>
      </c>
      <c r="Y97" s="25" t="str">
        <f t="shared" si="50"/>
        <v/>
      </c>
      <c r="AA97" s="13" t="str">
        <f t="shared" si="51"/>
        <v/>
      </c>
      <c r="AB97" s="13" t="str">
        <f t="shared" si="52"/>
        <v/>
      </c>
      <c r="AC97" s="13" t="str">
        <f t="shared" si="53"/>
        <v/>
      </c>
      <c r="AD97" s="13" t="str">
        <f t="shared" si="54"/>
        <v>Weserbergland</v>
      </c>
      <c r="AE97" s="13" t="str">
        <f t="shared" si="55"/>
        <v/>
      </c>
      <c r="AF97" s="13" t="str">
        <f t="shared" si="56"/>
        <v/>
      </c>
      <c r="AG97" s="13" t="str">
        <f t="shared" si="57"/>
        <v/>
      </c>
      <c r="AH97" s="64" t="str">
        <f t="shared" si="58"/>
        <v/>
      </c>
      <c r="AI97" s="13" t="str">
        <f t="shared" si="59"/>
        <v>Bezirksmeisterschaften 2018</v>
      </c>
      <c r="AJ97" s="67" t="str">
        <f t="shared" si="60"/>
        <v/>
      </c>
      <c r="AK97" s="67" t="str">
        <f t="shared" si="61"/>
        <v/>
      </c>
      <c r="AL97" s="67" t="str">
        <f t="shared" si="62"/>
        <v/>
      </c>
      <c r="AM97" s="67" t="str">
        <f t="shared" si="63"/>
        <v/>
      </c>
      <c r="AN97" s="67" t="str">
        <f t="shared" si="64"/>
        <v/>
      </c>
      <c r="AO97" s="67" t="str">
        <f t="shared" si="65"/>
        <v/>
      </c>
      <c r="AP97" s="59"/>
      <c r="AQ97" s="59"/>
      <c r="AS97" s="13">
        <f t="shared" si="66"/>
        <v>1</v>
      </c>
      <c r="AT97" s="13">
        <f t="shared" si="67"/>
        <v>1</v>
      </c>
      <c r="AU97" s="13">
        <f t="shared" si="68"/>
        <v>1</v>
      </c>
      <c r="AV97" s="13">
        <f t="shared" si="69"/>
        <v>1</v>
      </c>
      <c r="AW97" s="13">
        <f t="shared" si="70"/>
        <v>1</v>
      </c>
      <c r="AX97" s="13">
        <f t="shared" si="71"/>
        <v>1</v>
      </c>
      <c r="AY97" s="13">
        <f t="shared" si="72"/>
        <v>1</v>
      </c>
      <c r="AZ97" s="13">
        <f t="shared" si="73"/>
        <v>1</v>
      </c>
      <c r="BA97" s="13">
        <f t="shared" si="74"/>
        <v>1</v>
      </c>
      <c r="BB97" s="13">
        <f t="shared" si="75"/>
        <v>1</v>
      </c>
      <c r="BC97" s="13">
        <f t="shared" si="76"/>
        <v>1</v>
      </c>
      <c r="BD97" s="13">
        <f t="shared" si="77"/>
        <v>1</v>
      </c>
      <c r="BE97" s="13">
        <f t="shared" si="78"/>
        <v>1</v>
      </c>
      <c r="BF97" s="13">
        <f t="shared" si="79"/>
        <v>1</v>
      </c>
      <c r="BG97" s="13">
        <f t="shared" si="80"/>
        <v>1</v>
      </c>
    </row>
    <row r="98" spans="1:59" x14ac:dyDescent="0.2">
      <c r="A98" s="40" t="s">
        <v>36</v>
      </c>
      <c r="B98" s="16"/>
      <c r="C98" s="16"/>
      <c r="D98" s="23"/>
      <c r="E98" s="50" t="str">
        <f t="shared" si="49"/>
        <v>Weserbergland</v>
      </c>
      <c r="F98" s="5"/>
      <c r="G98" s="5"/>
      <c r="H98" s="5"/>
      <c r="I98" s="6"/>
      <c r="J98" s="74" t="s">
        <v>382</v>
      </c>
      <c r="K98" s="5"/>
      <c r="L98" s="43"/>
      <c r="M98" s="7"/>
      <c r="N98" s="41" t="str">
        <f>IF(M98="","",Listen!$H$2)</f>
        <v/>
      </c>
      <c r="O98" s="7"/>
      <c r="P98" s="41" t="str">
        <f>IF(O98="","",Listen!$H$2)</f>
        <v/>
      </c>
      <c r="Q98" s="7"/>
      <c r="R98" s="41" t="str">
        <f>IF(Q98="","",Listen!$H$2)</f>
        <v/>
      </c>
      <c r="S98" s="7"/>
      <c r="T98" s="41" t="str">
        <f>IF(S98="","",Listen!$H$2)</f>
        <v/>
      </c>
      <c r="U98" s="7"/>
      <c r="V98" s="41" t="str">
        <f>IF(U98="","",Listen!$H$2)</f>
        <v/>
      </c>
      <c r="W98" s="7"/>
      <c r="X98" s="41" t="str">
        <f>IF(W98="","",Listen!$H$2)</f>
        <v/>
      </c>
      <c r="Y98" s="25" t="str">
        <f t="shared" si="50"/>
        <v/>
      </c>
      <c r="AA98" s="13" t="str">
        <f t="shared" si="51"/>
        <v/>
      </c>
      <c r="AB98" s="13" t="str">
        <f t="shared" si="52"/>
        <v/>
      </c>
      <c r="AC98" s="13" t="str">
        <f t="shared" si="53"/>
        <v/>
      </c>
      <c r="AD98" s="13" t="str">
        <f t="shared" si="54"/>
        <v>Weserbergland</v>
      </c>
      <c r="AE98" s="13" t="str">
        <f t="shared" si="55"/>
        <v/>
      </c>
      <c r="AF98" s="13" t="str">
        <f t="shared" si="56"/>
        <v/>
      </c>
      <c r="AG98" s="13" t="str">
        <f t="shared" si="57"/>
        <v/>
      </c>
      <c r="AH98" s="64" t="str">
        <f t="shared" si="58"/>
        <v/>
      </c>
      <c r="AI98" s="13" t="str">
        <f t="shared" si="59"/>
        <v>Bezirksmeisterschaften 2018</v>
      </c>
      <c r="AJ98" s="67" t="str">
        <f t="shared" si="60"/>
        <v/>
      </c>
      <c r="AK98" s="67" t="str">
        <f t="shared" si="61"/>
        <v/>
      </c>
      <c r="AL98" s="67" t="str">
        <f t="shared" si="62"/>
        <v/>
      </c>
      <c r="AM98" s="67" t="str">
        <f t="shared" si="63"/>
        <v/>
      </c>
      <c r="AN98" s="67" t="str">
        <f t="shared" si="64"/>
        <v/>
      </c>
      <c r="AO98" s="67" t="str">
        <f t="shared" si="65"/>
        <v/>
      </c>
      <c r="AP98" s="59"/>
      <c r="AQ98" s="59"/>
      <c r="AS98" s="13">
        <f t="shared" si="66"/>
        <v>1</v>
      </c>
      <c r="AT98" s="13">
        <f t="shared" si="67"/>
        <v>1</v>
      </c>
      <c r="AU98" s="13">
        <f t="shared" si="68"/>
        <v>1</v>
      </c>
      <c r="AV98" s="13">
        <f t="shared" si="69"/>
        <v>1</v>
      </c>
      <c r="AW98" s="13">
        <f t="shared" si="70"/>
        <v>1</v>
      </c>
      <c r="AX98" s="13">
        <f t="shared" si="71"/>
        <v>1</v>
      </c>
      <c r="AY98" s="13">
        <f t="shared" si="72"/>
        <v>1</v>
      </c>
      <c r="AZ98" s="13">
        <f t="shared" si="73"/>
        <v>1</v>
      </c>
      <c r="BA98" s="13">
        <f t="shared" si="74"/>
        <v>1</v>
      </c>
      <c r="BB98" s="13">
        <f t="shared" si="75"/>
        <v>1</v>
      </c>
      <c r="BC98" s="13">
        <f t="shared" si="76"/>
        <v>1</v>
      </c>
      <c r="BD98" s="13">
        <f t="shared" si="77"/>
        <v>1</v>
      </c>
      <c r="BE98" s="13">
        <f t="shared" si="78"/>
        <v>1</v>
      </c>
      <c r="BF98" s="13">
        <f t="shared" si="79"/>
        <v>1</v>
      </c>
      <c r="BG98" s="13">
        <f t="shared" si="80"/>
        <v>1</v>
      </c>
    </row>
    <row r="99" spans="1:59" x14ac:dyDescent="0.2">
      <c r="A99" s="40" t="s">
        <v>36</v>
      </c>
      <c r="B99" s="16"/>
      <c r="C99" s="16"/>
      <c r="D99" s="23"/>
      <c r="E99" s="50" t="str">
        <f t="shared" si="49"/>
        <v>Weserbergland</v>
      </c>
      <c r="F99" s="5"/>
      <c r="G99" s="5"/>
      <c r="H99" s="5"/>
      <c r="I99" s="6"/>
      <c r="J99" s="74" t="s">
        <v>382</v>
      </c>
      <c r="K99" s="5"/>
      <c r="L99" s="43"/>
      <c r="M99" s="7"/>
      <c r="N99" s="41" t="str">
        <f>IF(M99="","",Listen!$H$2)</f>
        <v/>
      </c>
      <c r="O99" s="7"/>
      <c r="P99" s="41" t="str">
        <f>IF(O99="","",Listen!$H$2)</f>
        <v/>
      </c>
      <c r="Q99" s="7"/>
      <c r="R99" s="41" t="str">
        <f>IF(Q99="","",Listen!$H$2)</f>
        <v/>
      </c>
      <c r="S99" s="7"/>
      <c r="T99" s="41" t="str">
        <f>IF(S99="","",Listen!$H$2)</f>
        <v/>
      </c>
      <c r="U99" s="7"/>
      <c r="V99" s="41" t="str">
        <f>IF(U99="","",Listen!$H$2)</f>
        <v/>
      </c>
      <c r="W99" s="7"/>
      <c r="X99" s="41" t="str">
        <f>IF(W99="","",Listen!$H$2)</f>
        <v/>
      </c>
      <c r="Y99" s="25" t="str">
        <f t="shared" si="50"/>
        <v/>
      </c>
      <c r="AA99" s="13" t="str">
        <f t="shared" si="51"/>
        <v/>
      </c>
      <c r="AB99" s="13" t="str">
        <f t="shared" si="52"/>
        <v/>
      </c>
      <c r="AC99" s="13" t="str">
        <f t="shared" si="53"/>
        <v/>
      </c>
      <c r="AD99" s="13" t="str">
        <f t="shared" si="54"/>
        <v>Weserbergland</v>
      </c>
      <c r="AE99" s="13" t="str">
        <f t="shared" si="55"/>
        <v/>
      </c>
      <c r="AF99" s="13" t="str">
        <f t="shared" si="56"/>
        <v/>
      </c>
      <c r="AG99" s="13" t="str">
        <f t="shared" si="57"/>
        <v/>
      </c>
      <c r="AH99" s="64" t="str">
        <f t="shared" si="58"/>
        <v/>
      </c>
      <c r="AI99" s="13" t="str">
        <f t="shared" si="59"/>
        <v>Bezirksmeisterschaften 2018</v>
      </c>
      <c r="AJ99" s="67" t="str">
        <f t="shared" si="60"/>
        <v/>
      </c>
      <c r="AK99" s="67" t="str">
        <f t="shared" si="61"/>
        <v/>
      </c>
      <c r="AL99" s="67" t="str">
        <f t="shared" si="62"/>
        <v/>
      </c>
      <c r="AM99" s="67" t="str">
        <f t="shared" si="63"/>
        <v/>
      </c>
      <c r="AN99" s="67" t="str">
        <f t="shared" si="64"/>
        <v/>
      </c>
      <c r="AO99" s="67" t="str">
        <f t="shared" si="65"/>
        <v/>
      </c>
      <c r="AP99" s="59"/>
      <c r="AQ99" s="59"/>
      <c r="AS99" s="13">
        <f t="shared" si="66"/>
        <v>1</v>
      </c>
      <c r="AT99" s="13">
        <f t="shared" si="67"/>
        <v>1</v>
      </c>
      <c r="AU99" s="13">
        <f t="shared" si="68"/>
        <v>1</v>
      </c>
      <c r="AV99" s="13">
        <f t="shared" si="69"/>
        <v>1</v>
      </c>
      <c r="AW99" s="13">
        <f t="shared" si="70"/>
        <v>1</v>
      </c>
      <c r="AX99" s="13">
        <f t="shared" si="71"/>
        <v>1</v>
      </c>
      <c r="AY99" s="13">
        <f t="shared" si="72"/>
        <v>1</v>
      </c>
      <c r="AZ99" s="13">
        <f t="shared" si="73"/>
        <v>1</v>
      </c>
      <c r="BA99" s="13">
        <f t="shared" si="74"/>
        <v>1</v>
      </c>
      <c r="BB99" s="13">
        <f t="shared" si="75"/>
        <v>1</v>
      </c>
      <c r="BC99" s="13">
        <f t="shared" si="76"/>
        <v>1</v>
      </c>
      <c r="BD99" s="13">
        <f t="shared" si="77"/>
        <v>1</v>
      </c>
      <c r="BE99" s="13">
        <f t="shared" si="78"/>
        <v>1</v>
      </c>
      <c r="BF99" s="13">
        <f t="shared" si="79"/>
        <v>1</v>
      </c>
      <c r="BG99" s="13">
        <f t="shared" si="80"/>
        <v>1</v>
      </c>
    </row>
    <row r="100" spans="1:59" x14ac:dyDescent="0.2">
      <c r="A100" s="40" t="s">
        <v>36</v>
      </c>
      <c r="B100" s="16"/>
      <c r="C100" s="16"/>
      <c r="D100" s="23"/>
      <c r="E100" s="50" t="str">
        <f t="shared" si="49"/>
        <v>Weserbergland</v>
      </c>
      <c r="F100" s="5"/>
      <c r="G100" s="5"/>
      <c r="H100" s="5"/>
      <c r="I100" s="6"/>
      <c r="J100" s="74" t="s">
        <v>382</v>
      </c>
      <c r="K100" s="5"/>
      <c r="L100" s="43"/>
      <c r="M100" s="7"/>
      <c r="N100" s="41" t="str">
        <f>IF(M100="","",Listen!$H$2)</f>
        <v/>
      </c>
      <c r="O100" s="7"/>
      <c r="P100" s="41" t="str">
        <f>IF(O100="","",Listen!$H$2)</f>
        <v/>
      </c>
      <c r="Q100" s="7"/>
      <c r="R100" s="41" t="str">
        <f>IF(Q100="","",Listen!$H$2)</f>
        <v/>
      </c>
      <c r="S100" s="7"/>
      <c r="T100" s="41" t="str">
        <f>IF(S100="","",Listen!$H$2)</f>
        <v/>
      </c>
      <c r="U100" s="7"/>
      <c r="V100" s="41" t="str">
        <f>IF(U100="","",Listen!$H$2)</f>
        <v/>
      </c>
      <c r="W100" s="7"/>
      <c r="X100" s="41" t="str">
        <f>IF(W100="","",Listen!$H$2)</f>
        <v/>
      </c>
      <c r="Y100" s="25" t="str">
        <f t="shared" si="50"/>
        <v/>
      </c>
      <c r="AA100" s="13" t="str">
        <f t="shared" si="51"/>
        <v/>
      </c>
      <c r="AB100" s="13" t="str">
        <f t="shared" si="52"/>
        <v/>
      </c>
      <c r="AC100" s="13" t="str">
        <f t="shared" si="53"/>
        <v/>
      </c>
      <c r="AD100" s="13" t="str">
        <f t="shared" si="54"/>
        <v>Weserbergland</v>
      </c>
      <c r="AE100" s="13" t="str">
        <f t="shared" si="55"/>
        <v/>
      </c>
      <c r="AF100" s="13" t="str">
        <f t="shared" si="56"/>
        <v/>
      </c>
      <c r="AG100" s="13" t="str">
        <f t="shared" si="57"/>
        <v/>
      </c>
      <c r="AH100" s="64" t="str">
        <f t="shared" si="58"/>
        <v/>
      </c>
      <c r="AI100" s="13" t="str">
        <f t="shared" si="59"/>
        <v>Bezirksmeisterschaften 2018</v>
      </c>
      <c r="AJ100" s="67" t="str">
        <f t="shared" si="60"/>
        <v/>
      </c>
      <c r="AK100" s="67" t="str">
        <f t="shared" si="61"/>
        <v/>
      </c>
      <c r="AL100" s="67" t="str">
        <f t="shared" si="62"/>
        <v/>
      </c>
      <c r="AM100" s="67" t="str">
        <f t="shared" si="63"/>
        <v/>
      </c>
      <c r="AN100" s="67" t="str">
        <f t="shared" si="64"/>
        <v/>
      </c>
      <c r="AO100" s="67" t="str">
        <f t="shared" si="65"/>
        <v/>
      </c>
      <c r="AP100" s="59"/>
      <c r="AQ100" s="59"/>
      <c r="AS100" s="13">
        <f t="shared" si="66"/>
        <v>1</v>
      </c>
      <c r="AT100" s="13">
        <f t="shared" si="67"/>
        <v>1</v>
      </c>
      <c r="AU100" s="13">
        <f t="shared" si="68"/>
        <v>1</v>
      </c>
      <c r="AV100" s="13">
        <f t="shared" si="69"/>
        <v>1</v>
      </c>
      <c r="AW100" s="13">
        <f t="shared" si="70"/>
        <v>1</v>
      </c>
      <c r="AX100" s="13">
        <f t="shared" si="71"/>
        <v>1</v>
      </c>
      <c r="AY100" s="13">
        <f t="shared" si="72"/>
        <v>1</v>
      </c>
      <c r="AZ100" s="13">
        <f t="shared" si="73"/>
        <v>1</v>
      </c>
      <c r="BA100" s="13">
        <f t="shared" si="74"/>
        <v>1</v>
      </c>
      <c r="BB100" s="13">
        <f t="shared" si="75"/>
        <v>1</v>
      </c>
      <c r="BC100" s="13">
        <f t="shared" si="76"/>
        <v>1</v>
      </c>
      <c r="BD100" s="13">
        <f t="shared" si="77"/>
        <v>1</v>
      </c>
      <c r="BE100" s="13">
        <f t="shared" si="78"/>
        <v>1</v>
      </c>
      <c r="BF100" s="13">
        <f t="shared" si="79"/>
        <v>1</v>
      </c>
      <c r="BG100" s="13">
        <f t="shared" si="80"/>
        <v>1</v>
      </c>
    </row>
    <row r="101" spans="1:59" x14ac:dyDescent="0.2">
      <c r="A101" s="40" t="s">
        <v>36</v>
      </c>
      <c r="B101" s="16"/>
      <c r="C101" s="16"/>
      <c r="D101" s="23"/>
      <c r="E101" s="50" t="str">
        <f t="shared" si="49"/>
        <v>Weserbergland</v>
      </c>
      <c r="F101" s="5"/>
      <c r="G101" s="5"/>
      <c r="H101" s="5"/>
      <c r="I101" s="6"/>
      <c r="J101" s="74" t="s">
        <v>382</v>
      </c>
      <c r="K101" s="5"/>
      <c r="L101" s="43"/>
      <c r="M101" s="7"/>
      <c r="N101" s="41" t="str">
        <f>IF(M101="","",Listen!$H$2)</f>
        <v/>
      </c>
      <c r="O101" s="7"/>
      <c r="P101" s="41" t="str">
        <f>IF(O101="","",Listen!$H$2)</f>
        <v/>
      </c>
      <c r="Q101" s="7"/>
      <c r="R101" s="41" t="str">
        <f>IF(Q101="","",Listen!$H$2)</f>
        <v/>
      </c>
      <c r="S101" s="7"/>
      <c r="T101" s="41" t="str">
        <f>IF(S101="","",Listen!$H$2)</f>
        <v/>
      </c>
      <c r="U101" s="7"/>
      <c r="V101" s="41" t="str">
        <f>IF(U101="","",Listen!$H$2)</f>
        <v/>
      </c>
      <c r="W101" s="7"/>
      <c r="X101" s="41" t="str">
        <f>IF(W101="","",Listen!$H$2)</f>
        <v/>
      </c>
      <c r="Y101" s="25" t="str">
        <f t="shared" si="50"/>
        <v/>
      </c>
      <c r="AA101" s="13" t="str">
        <f t="shared" si="51"/>
        <v/>
      </c>
      <c r="AB101" s="13" t="str">
        <f t="shared" si="52"/>
        <v/>
      </c>
      <c r="AC101" s="13" t="str">
        <f t="shared" si="53"/>
        <v/>
      </c>
      <c r="AD101" s="13" t="str">
        <f t="shared" si="54"/>
        <v>Weserbergland</v>
      </c>
      <c r="AE101" s="13" t="str">
        <f t="shared" si="55"/>
        <v/>
      </c>
      <c r="AF101" s="13" t="str">
        <f t="shared" si="56"/>
        <v/>
      </c>
      <c r="AG101" s="13" t="str">
        <f t="shared" si="57"/>
        <v/>
      </c>
      <c r="AH101" s="64" t="str">
        <f t="shared" si="58"/>
        <v/>
      </c>
      <c r="AI101" s="13" t="str">
        <f t="shared" si="59"/>
        <v>Bezirksmeisterschaften 2018</v>
      </c>
      <c r="AJ101" s="67" t="str">
        <f t="shared" si="60"/>
        <v/>
      </c>
      <c r="AK101" s="67" t="str">
        <f t="shared" si="61"/>
        <v/>
      </c>
      <c r="AL101" s="67" t="str">
        <f t="shared" si="62"/>
        <v/>
      </c>
      <c r="AM101" s="67" t="str">
        <f t="shared" si="63"/>
        <v/>
      </c>
      <c r="AN101" s="67" t="str">
        <f t="shared" si="64"/>
        <v/>
      </c>
      <c r="AO101" s="67" t="str">
        <f t="shared" si="65"/>
        <v/>
      </c>
      <c r="AP101" s="59"/>
      <c r="AQ101" s="59"/>
      <c r="AS101" s="13">
        <f t="shared" si="66"/>
        <v>1</v>
      </c>
      <c r="AT101" s="13">
        <f t="shared" si="67"/>
        <v>1</v>
      </c>
      <c r="AU101" s="13">
        <f t="shared" si="68"/>
        <v>1</v>
      </c>
      <c r="AV101" s="13">
        <f t="shared" si="69"/>
        <v>1</v>
      </c>
      <c r="AW101" s="13">
        <f t="shared" si="70"/>
        <v>1</v>
      </c>
      <c r="AX101" s="13">
        <f t="shared" si="71"/>
        <v>1</v>
      </c>
      <c r="AY101" s="13">
        <f t="shared" si="72"/>
        <v>1</v>
      </c>
      <c r="AZ101" s="13">
        <f t="shared" si="73"/>
        <v>1</v>
      </c>
      <c r="BA101" s="13">
        <f t="shared" si="74"/>
        <v>1</v>
      </c>
      <c r="BB101" s="13">
        <f t="shared" si="75"/>
        <v>1</v>
      </c>
      <c r="BC101" s="13">
        <f t="shared" si="76"/>
        <v>1</v>
      </c>
      <c r="BD101" s="13">
        <f t="shared" si="77"/>
        <v>1</v>
      </c>
      <c r="BE101" s="13">
        <f t="shared" si="78"/>
        <v>1</v>
      </c>
      <c r="BF101" s="13">
        <f t="shared" si="79"/>
        <v>1</v>
      </c>
      <c r="BG101" s="13">
        <f t="shared" si="80"/>
        <v>1</v>
      </c>
    </row>
    <row r="102" spans="1:59" x14ac:dyDescent="0.2">
      <c r="A102" s="40" t="s">
        <v>36</v>
      </c>
      <c r="B102" s="16"/>
      <c r="C102" s="16"/>
      <c r="D102" s="23"/>
      <c r="E102" s="50" t="str">
        <f t="shared" si="49"/>
        <v>Weserbergland</v>
      </c>
      <c r="F102" s="5"/>
      <c r="G102" s="5"/>
      <c r="H102" s="5"/>
      <c r="I102" s="6"/>
      <c r="J102" s="74" t="s">
        <v>382</v>
      </c>
      <c r="K102" s="5"/>
      <c r="L102" s="43"/>
      <c r="M102" s="7"/>
      <c r="N102" s="41" t="str">
        <f>IF(M102="","",Listen!$H$2)</f>
        <v/>
      </c>
      <c r="O102" s="7"/>
      <c r="P102" s="41" t="str">
        <f>IF(O102="","",Listen!$H$2)</f>
        <v/>
      </c>
      <c r="Q102" s="7"/>
      <c r="R102" s="41" t="str">
        <f>IF(Q102="","",Listen!$H$2)</f>
        <v/>
      </c>
      <c r="S102" s="7"/>
      <c r="T102" s="41" t="str">
        <f>IF(S102="","",Listen!$H$2)</f>
        <v/>
      </c>
      <c r="U102" s="7"/>
      <c r="V102" s="41" t="str">
        <f>IF(U102="","",Listen!$H$2)</f>
        <v/>
      </c>
      <c r="W102" s="7"/>
      <c r="X102" s="41" t="str">
        <f>IF(W102="","",Listen!$H$2)</f>
        <v/>
      </c>
      <c r="Y102" s="25" t="str">
        <f t="shared" si="50"/>
        <v/>
      </c>
      <c r="AA102" s="13" t="str">
        <f t="shared" si="51"/>
        <v/>
      </c>
      <c r="AB102" s="13" t="str">
        <f t="shared" si="52"/>
        <v/>
      </c>
      <c r="AC102" s="13" t="str">
        <f t="shared" si="53"/>
        <v/>
      </c>
      <c r="AD102" s="13" t="str">
        <f t="shared" si="54"/>
        <v>Weserbergland</v>
      </c>
      <c r="AE102" s="13" t="str">
        <f t="shared" si="55"/>
        <v/>
      </c>
      <c r="AF102" s="13" t="str">
        <f t="shared" si="56"/>
        <v/>
      </c>
      <c r="AG102" s="13" t="str">
        <f t="shared" si="57"/>
        <v/>
      </c>
      <c r="AH102" s="64" t="str">
        <f t="shared" si="58"/>
        <v/>
      </c>
      <c r="AI102" s="13" t="str">
        <f t="shared" si="59"/>
        <v>Bezirksmeisterschaften 2018</v>
      </c>
      <c r="AJ102" s="67" t="str">
        <f t="shared" si="60"/>
        <v/>
      </c>
      <c r="AK102" s="67" t="str">
        <f t="shared" si="61"/>
        <v/>
      </c>
      <c r="AL102" s="67" t="str">
        <f t="shared" si="62"/>
        <v/>
      </c>
      <c r="AM102" s="67" t="str">
        <f t="shared" si="63"/>
        <v/>
      </c>
      <c r="AN102" s="67" t="str">
        <f t="shared" si="64"/>
        <v/>
      </c>
      <c r="AO102" s="67" t="str">
        <f t="shared" si="65"/>
        <v/>
      </c>
      <c r="AP102" s="59"/>
      <c r="AQ102" s="59"/>
      <c r="AS102" s="13">
        <f t="shared" si="66"/>
        <v>1</v>
      </c>
      <c r="AT102" s="13">
        <f t="shared" si="67"/>
        <v>1</v>
      </c>
      <c r="AU102" s="13">
        <f t="shared" si="68"/>
        <v>1</v>
      </c>
      <c r="AV102" s="13">
        <f t="shared" si="69"/>
        <v>1</v>
      </c>
      <c r="AW102" s="13">
        <f t="shared" si="70"/>
        <v>1</v>
      </c>
      <c r="AX102" s="13">
        <f t="shared" si="71"/>
        <v>1</v>
      </c>
      <c r="AY102" s="13">
        <f t="shared" si="72"/>
        <v>1</v>
      </c>
      <c r="AZ102" s="13">
        <f t="shared" si="73"/>
        <v>1</v>
      </c>
      <c r="BA102" s="13">
        <f t="shared" si="74"/>
        <v>1</v>
      </c>
      <c r="BB102" s="13">
        <f t="shared" si="75"/>
        <v>1</v>
      </c>
      <c r="BC102" s="13">
        <f t="shared" si="76"/>
        <v>1</v>
      </c>
      <c r="BD102" s="13">
        <f t="shared" si="77"/>
        <v>1</v>
      </c>
      <c r="BE102" s="13">
        <f t="shared" si="78"/>
        <v>1</v>
      </c>
      <c r="BF102" s="13">
        <f t="shared" si="79"/>
        <v>1</v>
      </c>
      <c r="BG102" s="13">
        <f t="shared" si="80"/>
        <v>1</v>
      </c>
    </row>
    <row r="103" spans="1:59" hidden="1" x14ac:dyDescent="0.2"/>
    <row r="104" spans="1:59" hidden="1" x14ac:dyDescent="0.2"/>
    <row r="105" spans="1:59" hidden="1" x14ac:dyDescent="0.2"/>
    <row r="106" spans="1:59" hidden="1" x14ac:dyDescent="0.2"/>
    <row r="107" spans="1:59" hidden="1" x14ac:dyDescent="0.2"/>
    <row r="108" spans="1:59" hidden="1" x14ac:dyDescent="0.2"/>
    <row r="109" spans="1:59" hidden="1" x14ac:dyDescent="0.2"/>
    <row r="110" spans="1:59" hidden="1" x14ac:dyDescent="0.2"/>
    <row r="111" spans="1:59" hidden="1" x14ac:dyDescent="0.2"/>
    <row r="112" spans="1:59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password="91A4" sheet="1" objects="1" scenarios="1" selectLockedCells="1" sort="0" autoFilter="0" pivotTables="0"/>
  <autoFilter ref="A3:Y62"/>
  <dataConsolidate/>
  <mergeCells count="3">
    <mergeCell ref="K1:K2"/>
    <mergeCell ref="M1:Y1"/>
    <mergeCell ref="M2:Y2"/>
  </mergeCells>
  <phoneticPr fontId="10" type="noConversion"/>
  <conditionalFormatting sqref="D4 A4:A102">
    <cfRule type="cellIs" dxfId="18" priority="15" stopIfTrue="1" operator="equal">
      <formula>"M"</formula>
    </cfRule>
    <cfRule type="cellIs" dxfId="17" priority="16" stopIfTrue="1" operator="equal">
      <formula>"E"</formula>
    </cfRule>
  </conditionalFormatting>
  <conditionalFormatting sqref="H4:H102">
    <cfRule type="cellIs" dxfId="16" priority="17" stopIfTrue="1" operator="equal">
      <formula>"W"</formula>
    </cfRule>
    <cfRule type="cellIs" dxfId="15" priority="18" stopIfTrue="1" operator="equal">
      <formula>"M"</formula>
    </cfRule>
  </conditionalFormatting>
  <conditionalFormatting sqref="Y4:Y102">
    <cfRule type="cellIs" dxfId="14" priority="13" stopIfTrue="1" operator="between">
      <formula>3</formula>
      <formula>4</formula>
    </cfRule>
    <cfRule type="cellIs" dxfId="13" priority="14" stopIfTrue="1" operator="between">
      <formula>0</formula>
      <formula>6</formula>
    </cfRule>
  </conditionalFormatting>
  <conditionalFormatting sqref="AS4:BG102">
    <cfRule type="cellIs" dxfId="12" priority="6" operator="equal">
      <formula>0</formula>
    </cfRule>
  </conditionalFormatting>
  <conditionalFormatting sqref="D5:D48">
    <cfRule type="cellIs" dxfId="11" priority="4" stopIfTrue="1" operator="equal">
      <formula>"M"</formula>
    </cfRule>
    <cfRule type="cellIs" dxfId="10" priority="5" stopIfTrue="1" operator="equal">
      <formula>"E"</formula>
    </cfRule>
  </conditionalFormatting>
  <conditionalFormatting sqref="D49:D102">
    <cfRule type="cellIs" dxfId="9" priority="2" stopIfTrue="1" operator="equal">
      <formula>"M"</formula>
    </cfRule>
    <cfRule type="cellIs" dxfId="8" priority="3" stopIfTrue="1" operator="equal">
      <formula>"E"</formula>
    </cfRule>
  </conditionalFormatting>
  <conditionalFormatting sqref="AI4:AI102">
    <cfRule type="containsText" dxfId="7" priority="1" operator="containsText" text="Bezirksmeisterschaften 2018">
      <formula>NOT(ISERROR(SEARCH("Bezirksmeisterschaften 2018",AI4)))</formula>
    </cfRule>
  </conditionalFormatting>
  <dataValidations xWindow="110" yWindow="449" count="15">
    <dataValidation type="list" allowBlank="1" showInputMessage="1" showErrorMessage="1" errorTitle="Ortsgruppe" error="Die Ortsgruppe muss aus der Liste ausgewählt werden._x000a_Sollte eine Ortsgruppe fehlen bitte ein leeres Feld nutzen und umgehend eine Mail an landesmeisterschaften@nds.dlrg.de schicken mit einer kurzen Fehlerbeschreibung" promptTitle="Ortsgruppe" sqref="F4:F102">
      <formula1>INDEX(gliederungen,,MATCH(E4,bezirke,))</formula1>
    </dataValidation>
    <dataValidation type="list" allowBlank="1" showInputMessage="1" showErrorMessage="1" error="Start in Mannschaft_x000a_Ja / Nein" prompt="Start in Mannschaft_x000a_Ja / Nein" sqref="K4:K102">
      <formula1>"Ja,Nein"</formula1>
      <formula2>0</formula2>
    </dataValidation>
    <dataValidation type="decimal" allowBlank="1" showInputMessage="1" showErrorMessage="1" error="Meldepunktzahl mit 2 Dezimalstellen" prompt="Meldepunktzahl mit 2 Dezimalstellen_x000a_" sqref="I4:I102">
      <formula1>0</formula1>
      <formula2>6000</formula2>
    </dataValidation>
    <dataValidation type="list" allowBlank="1" showInputMessage="1" showErrorMessage="1" error="M: Männlich _x000a_W: Weiblich" promptTitle="Geschlecht" prompt="M: Männlich _x000a_W: Weiblich" sqref="H4:H102">
      <formula1>Geschlecht</formula1>
      <formula2>0</formula2>
    </dataValidation>
    <dataValidation type="time" allowBlank="1" showInputMessage="1" showErrorMessage="1" error="Meldezeit im Format m:ss,00_x000a_m: Minuten_x000a_ss: Sekunden_x000a_00: 1/100 Sekunden_x000a__x000a_Meldung ohne Zeit mit 9:59,99" prompt="Meldezeit im Format m:ss,00_x000a_m: Minuten_x000a_ss: Sekunden_x000a_00: 1/100 Sekunden_x000a__x000a_Meldung ohne Zeit mit 9:59,99" sqref="U4:U102 S4:S102 Q4:Q102 W4:W102 O4:O102 M4:M102">
      <formula1>0.000138888888888889</formula1>
      <formula2>0.00694444444444444</formula2>
    </dataValidation>
    <dataValidation showInputMessage="1" showErrorMessage="1" error="LV auswählen" prompt="Bezirk auswählen" sqref="G2">
      <formula1>0</formula1>
      <formula2>0</formula2>
    </dataValidation>
    <dataValidation type="textLength" allowBlank="1" showInputMessage="1" showErrorMessage="1" error="Nachname max. 15 Zeichen" prompt="Nachname max. 15 Zeichen" sqref="B4:B102">
      <formula1>0</formula1>
      <formula2>15</formula2>
    </dataValidation>
    <dataValidation type="textLength" allowBlank="1" showInputMessage="1" showErrorMessage="1" error="Vorname max. 15 Zeichen_x000a_Mannschaft max. 20 Zeichen" prompt="Vorname max. 15 Zeichen" sqref="C4:C102">
      <formula1>0</formula1>
      <formula2>20</formula2>
    </dataValidation>
    <dataValidation type="whole" allowBlank="1" showInputMessage="1" showErrorMessage="1" errorTitle="Jahrgang" error="Den Jahrgang bitte als 4-stellige Zahl eingeben, zum Beispiel 1984" sqref="D1:E2">
      <formula1>1990</formula1>
      <formula2>2015</formula2>
    </dataValidation>
    <dataValidation type="whole" allowBlank="1" showInputMessage="1" showErrorMessage="1" errorTitle="Jahrgang" error="Der Jahrgang muss 4-Stellig eingeben werden. Zum Beispiel 1984" promptTitle="Jahrgang" prompt="Den Jahrgang 4-stellig eingeben" sqref="D4:D102">
      <formula1>1900</formula1>
      <formula2>2015</formula2>
    </dataValidation>
    <dataValidation type="list" allowBlank="1" showInputMessage="1" showErrorMessage="1" error="Altersklasse aus Liste auswählen" prompt="Altersklasse aus Liste auswählen" sqref="G4:G102">
      <formula1>AK_Einzel</formula1>
    </dataValidation>
    <dataValidation type="list" allowBlank="1" showInputMessage="1" showErrorMessage="1" sqref="T4:T102 N4:N102 P4:P102 V4:V102 R4:R102 X4:X102">
      <formula1>Protokolle_Einzel</formula1>
    </dataValidation>
    <dataValidation type="list" allowBlank="1" showInputMessage="1" showErrorMessage="1" sqref="AP4:AP102">
      <formula1>quali</formula1>
    </dataValidation>
    <dataValidation type="list" allowBlank="1" showDropDown="1" error="E: Einzel _x000a_M: Mannschaft" promptTitle="Wettkampf" prompt="E: Einzel" sqref="A4:A102">
      <formula1>Wettkampf</formula1>
    </dataValidation>
    <dataValidation type="custom" errorStyle="warning" allowBlank="1" showInputMessage="1" showErrorMessage="1" errorTitle="Protokoll Meldepunktzahl" error="Der Nachweis von Protokollen außer der Bezirksmeisterschaften 2018 ist nur bei den Senioren möglich." promptTitle="Protokoll Meldepunkte" prompt="Für die Senioren gibt es die Möglichkeit, die Meldepunktzahl auch von anderen Meisterschaften nachzuweisen (Siehe Ausschreibung)_x000a_" sqref="J4:J102">
      <formula1>"Bezirksmeisterschaften 2018"</formula1>
    </dataValidation>
  </dataValidations>
  <pageMargins left="0.78749999999999998" right="0.78749999999999998" top="0.98402777777777772" bottom="0.98402777777777772" header="0.51180555555555551" footer="0.51180555555555551"/>
  <pageSetup paperSize="9" scale="18" firstPageNumber="0" fitToHeight="7" orientation="landscape" horizontalDpi="300" verticalDpi="300" r:id="rId1"/>
  <headerFooter alignWithMargins="0">
    <oddHeader>&amp;C&amp;14LM2008 Meppen  &amp;A</oddHeader>
    <oddFooter xml:space="preserve">&amp;L&amp;8 6408 / &amp;F / &amp;A&amp;R&amp;8&amp;P / &amp;N 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tabColor rgb="FF92D050"/>
    <pageSetUpPr fitToPage="1"/>
  </sheetPr>
  <dimension ref="A1:AB178"/>
  <sheetViews>
    <sheetView showGridLines="0" zoomScale="75" zoomScaleNormal="75" workbookViewId="0">
      <pane xSplit="6" ySplit="4" topLeftCell="G5" activePane="bottomRight" state="frozen"/>
      <selection activeCell="A2" sqref="A2:B2"/>
      <selection pane="topRight" activeCell="A2" sqref="A2:B2"/>
      <selection pane="bottomLeft" activeCell="A2" sqref="A2:B2"/>
      <selection pane="bottomRight" activeCell="C5" sqref="C5"/>
    </sheetView>
  </sheetViews>
  <sheetFormatPr baseColWidth="10" defaultColWidth="11.42578125" defaultRowHeight="12.75" outlineLevelCol="1" x14ac:dyDescent="0.2"/>
  <cols>
    <col min="1" max="1" width="6.85546875" style="3" customWidth="1"/>
    <col min="2" max="2" width="14.28515625" style="3" customWidth="1"/>
    <col min="3" max="3" width="22.5703125" style="3" customWidth="1"/>
    <col min="4" max="4" width="13.140625" style="3" bestFit="1" customWidth="1"/>
    <col min="5" max="5" width="12.140625" style="3" bestFit="1" customWidth="1"/>
    <col min="6" max="6" width="22.5703125" style="3" bestFit="1" customWidth="1"/>
    <col min="7" max="7" width="13.28515625" style="3" bestFit="1" customWidth="1"/>
    <col min="8" max="8" width="26.85546875" style="3" bestFit="1" customWidth="1"/>
    <col min="9" max="9" width="12.5703125" style="3" hidden="1" customWidth="1"/>
    <col min="10" max="10" width="11.42578125" style="13"/>
    <col min="11" max="15" width="11.42578125" style="13" hidden="1" customWidth="1" outlineLevel="1"/>
    <col min="16" max="16" width="12.85546875" style="13" hidden="1" customWidth="1" outlineLevel="1"/>
    <col min="17" max="17" width="26.5703125" style="13" hidden="1" customWidth="1" outlineLevel="1"/>
    <col min="18" max="18" width="11.42578125" style="13" hidden="1" customWidth="1" outlineLevel="1"/>
    <col min="19" max="19" width="30.28515625" style="13" hidden="1" customWidth="1" outlineLevel="1"/>
    <col min="20" max="20" width="11.42578125" style="13" collapsed="1"/>
    <col min="21" max="27" width="3.5703125" style="13" hidden="1" customWidth="1" outlineLevel="1"/>
    <col min="28" max="28" width="11.42578125" style="13" collapsed="1"/>
    <col min="29" max="16384" width="11.42578125" style="13"/>
  </cols>
  <sheetData>
    <row r="1" spans="1:28" s="17" customFormat="1" ht="13.5" customHeight="1" x14ac:dyDescent="0.2">
      <c r="A1" s="29" t="s">
        <v>381</v>
      </c>
      <c r="B1" s="29"/>
      <c r="C1" s="29"/>
      <c r="D1" s="29"/>
      <c r="E1" s="29"/>
      <c r="I1" s="128"/>
    </row>
    <row r="2" spans="1:28" s="17" customFormat="1" ht="20.25" x14ac:dyDescent="0.3">
      <c r="A2" s="29" t="s">
        <v>26</v>
      </c>
      <c r="B2" s="29"/>
      <c r="C2" s="29"/>
      <c r="D2" s="17" t="str">
        <f>Ansprechpartner!C2</f>
        <v>Weserbergland</v>
      </c>
      <c r="G2" s="17" t="str">
        <f>VLOOKUP(D2,Listen!A2:B19,2,0)</f>
        <v>WB</v>
      </c>
      <c r="I2" s="128"/>
      <c r="K2" s="83" t="s">
        <v>125</v>
      </c>
      <c r="L2" s="83"/>
      <c r="M2" s="83"/>
      <c r="N2" s="83"/>
      <c r="O2" s="83"/>
      <c r="P2" s="83"/>
      <c r="Q2" s="83"/>
      <c r="R2" s="83"/>
      <c r="S2" s="83"/>
      <c r="U2" s="129" t="s">
        <v>368</v>
      </c>
      <c r="V2" s="129"/>
      <c r="W2" s="129"/>
      <c r="X2" s="129"/>
      <c r="Y2" s="129"/>
      <c r="Z2" s="129"/>
      <c r="AA2" s="84"/>
    </row>
    <row r="3" spans="1:28" s="17" customFormat="1" x14ac:dyDescent="0.2">
      <c r="A3" s="30"/>
      <c r="B3" s="30"/>
      <c r="C3" s="30"/>
      <c r="D3" s="30"/>
      <c r="E3" s="30"/>
      <c r="F3" s="30"/>
      <c r="I3" s="128"/>
    </row>
    <row r="4" spans="1:28" s="58" customFormat="1" ht="62.25" x14ac:dyDescent="0.2">
      <c r="A4" s="54" t="s">
        <v>48</v>
      </c>
      <c r="B4" s="55" t="s">
        <v>128</v>
      </c>
      <c r="C4" s="56" t="s">
        <v>126</v>
      </c>
      <c r="D4" s="56" t="s">
        <v>47</v>
      </c>
      <c r="E4" s="56" t="s">
        <v>49</v>
      </c>
      <c r="F4" s="56" t="s">
        <v>37</v>
      </c>
      <c r="G4" s="57" t="s">
        <v>124</v>
      </c>
      <c r="H4" s="57" t="s">
        <v>359</v>
      </c>
      <c r="I4" s="57" t="s">
        <v>38</v>
      </c>
      <c r="J4" s="117" t="s">
        <v>379</v>
      </c>
      <c r="K4" s="58" t="s">
        <v>40</v>
      </c>
      <c r="L4" s="58" t="s">
        <v>126</v>
      </c>
      <c r="M4" s="58" t="s">
        <v>128</v>
      </c>
      <c r="N4" s="58" t="s">
        <v>47</v>
      </c>
      <c r="O4" s="58" t="s">
        <v>49</v>
      </c>
      <c r="P4" s="58" t="s">
        <v>124</v>
      </c>
      <c r="Q4" s="58" t="s">
        <v>359</v>
      </c>
      <c r="R4" s="58" t="s">
        <v>125</v>
      </c>
      <c r="S4" s="58" t="s">
        <v>367</v>
      </c>
      <c r="T4" s="117" t="s">
        <v>379</v>
      </c>
      <c r="U4" s="85" t="s">
        <v>40</v>
      </c>
      <c r="V4" s="85" t="s">
        <v>126</v>
      </c>
      <c r="W4" s="85" t="s">
        <v>128</v>
      </c>
      <c r="X4" s="85" t="s">
        <v>47</v>
      </c>
      <c r="Y4" s="85" t="s">
        <v>49</v>
      </c>
      <c r="Z4" s="85" t="s">
        <v>124</v>
      </c>
      <c r="AA4" s="85" t="s">
        <v>359</v>
      </c>
    </row>
    <row r="5" spans="1:28" x14ac:dyDescent="0.2">
      <c r="A5" s="4" t="s">
        <v>39</v>
      </c>
      <c r="B5" s="32" t="str">
        <f t="shared" ref="B5:B50" si="0">$D$2</f>
        <v>Weserbergland</v>
      </c>
      <c r="C5" s="33"/>
      <c r="D5" s="5"/>
      <c r="E5" s="5"/>
      <c r="F5" s="49" t="str">
        <f t="shared" ref="F5:F50" si="1">IF(C5=0,"",C5)</f>
        <v/>
      </c>
      <c r="G5" s="51"/>
      <c r="H5" s="86" t="s">
        <v>382</v>
      </c>
      <c r="I5" s="53"/>
      <c r="J5" s="59"/>
      <c r="K5" s="87" t="str">
        <f t="shared" ref="K5:K50" si="2">F5</f>
        <v/>
      </c>
      <c r="L5" s="87" t="str">
        <f t="shared" ref="L5:L50" si="3">IF(C5="","",C5)</f>
        <v/>
      </c>
      <c r="M5" s="88" t="str">
        <f t="shared" ref="M5:M50" si="4">B5</f>
        <v>Weserbergland</v>
      </c>
      <c r="N5" s="89" t="str">
        <f t="shared" ref="N5:N50" si="5">IF(D5="","",D5)</f>
        <v/>
      </c>
      <c r="O5" s="89" t="str">
        <f t="shared" ref="O5:O50" si="6">IF(E5="","",E5)</f>
        <v/>
      </c>
      <c r="P5" s="89" t="str">
        <f>IF(G5="","",G5)</f>
        <v/>
      </c>
      <c r="Q5" s="87" t="str">
        <f t="shared" ref="Q5:Q50" si="7">H5</f>
        <v>Bezirksmeisterschaften 2018</v>
      </c>
      <c r="R5" s="89"/>
      <c r="S5" s="89"/>
      <c r="T5" s="59"/>
      <c r="U5" s="13">
        <f t="shared" ref="U5:U50" si="8">IF(K5=F5,1,0)</f>
        <v>1</v>
      </c>
      <c r="V5" s="13">
        <f t="shared" ref="V5:V50" si="9">IF(L5=C5,1,0)</f>
        <v>1</v>
      </c>
      <c r="W5" s="13">
        <f t="shared" ref="W5:W50" si="10">IF(M5=B5,1,0)</f>
        <v>1</v>
      </c>
      <c r="X5" s="13">
        <f t="shared" ref="X5:X50" si="11">IF(N5=D5,1,0)</f>
        <v>1</v>
      </c>
      <c r="Y5" s="13">
        <f t="shared" ref="Y5:Y50" si="12">IF(O5=E5,1,0)</f>
        <v>1</v>
      </c>
      <c r="Z5" s="13">
        <f t="shared" ref="Z5:Z50" si="13">IF(P5=G5,1,0)</f>
        <v>1</v>
      </c>
      <c r="AA5" s="13">
        <f t="shared" ref="AA5:AA50" si="14">IF(Q5=H5,1,0)</f>
        <v>1</v>
      </c>
      <c r="AB5" s="59"/>
    </row>
    <row r="6" spans="1:28" x14ac:dyDescent="0.2">
      <c r="A6" s="4" t="s">
        <v>39</v>
      </c>
      <c r="B6" s="32" t="str">
        <f t="shared" si="0"/>
        <v>Weserbergland</v>
      </c>
      <c r="C6" s="33"/>
      <c r="D6" s="5"/>
      <c r="E6" s="5"/>
      <c r="F6" s="49" t="str">
        <f t="shared" si="1"/>
        <v/>
      </c>
      <c r="G6" s="52"/>
      <c r="H6" s="86" t="s">
        <v>382</v>
      </c>
      <c r="I6" s="53"/>
      <c r="J6" s="59"/>
      <c r="K6" s="87" t="str">
        <f t="shared" si="2"/>
        <v/>
      </c>
      <c r="L6" s="87" t="str">
        <f t="shared" si="3"/>
        <v/>
      </c>
      <c r="M6" s="88" t="str">
        <f t="shared" si="4"/>
        <v>Weserbergland</v>
      </c>
      <c r="N6" s="89" t="str">
        <f t="shared" si="5"/>
        <v/>
      </c>
      <c r="O6" s="89" t="str">
        <f t="shared" si="6"/>
        <v/>
      </c>
      <c r="P6" s="89" t="str">
        <f t="shared" ref="P6:P50" si="15">IF(G6="","",G6)</f>
        <v/>
      </c>
      <c r="Q6" s="87" t="str">
        <f t="shared" si="7"/>
        <v>Bezirksmeisterschaften 2018</v>
      </c>
      <c r="R6" s="89"/>
      <c r="S6" s="89"/>
      <c r="T6" s="59"/>
      <c r="U6" s="13">
        <f t="shared" si="8"/>
        <v>1</v>
      </c>
      <c r="V6" s="13">
        <f t="shared" si="9"/>
        <v>1</v>
      </c>
      <c r="W6" s="13">
        <f t="shared" si="10"/>
        <v>1</v>
      </c>
      <c r="X6" s="13">
        <f t="shared" si="11"/>
        <v>1</v>
      </c>
      <c r="Y6" s="13">
        <f t="shared" si="12"/>
        <v>1</v>
      </c>
      <c r="Z6" s="13">
        <f t="shared" si="13"/>
        <v>1</v>
      </c>
      <c r="AA6" s="13">
        <f t="shared" si="14"/>
        <v>1</v>
      </c>
      <c r="AB6" s="59"/>
    </row>
    <row r="7" spans="1:28" x14ac:dyDescent="0.2">
      <c r="A7" s="4" t="s">
        <v>39</v>
      </c>
      <c r="B7" s="32" t="str">
        <f t="shared" si="0"/>
        <v>Weserbergland</v>
      </c>
      <c r="C7" s="33"/>
      <c r="D7" s="5"/>
      <c r="E7" s="5"/>
      <c r="F7" s="34" t="str">
        <f t="shared" si="1"/>
        <v/>
      </c>
      <c r="G7" s="31"/>
      <c r="H7" s="86" t="s">
        <v>382</v>
      </c>
      <c r="I7" s="53"/>
      <c r="J7" s="59"/>
      <c r="K7" s="87" t="str">
        <f t="shared" si="2"/>
        <v/>
      </c>
      <c r="L7" s="87" t="str">
        <f t="shared" si="3"/>
        <v/>
      </c>
      <c r="M7" s="88" t="str">
        <f t="shared" si="4"/>
        <v>Weserbergland</v>
      </c>
      <c r="N7" s="89" t="str">
        <f t="shared" si="5"/>
        <v/>
      </c>
      <c r="O7" s="89" t="str">
        <f t="shared" si="6"/>
        <v/>
      </c>
      <c r="P7" s="89" t="str">
        <f t="shared" si="15"/>
        <v/>
      </c>
      <c r="Q7" s="87" t="str">
        <f t="shared" si="7"/>
        <v>Bezirksmeisterschaften 2018</v>
      </c>
      <c r="R7" s="89"/>
      <c r="S7" s="89"/>
      <c r="T7" s="59"/>
      <c r="U7" s="13">
        <f t="shared" si="8"/>
        <v>1</v>
      </c>
      <c r="V7" s="13">
        <f t="shared" si="9"/>
        <v>1</v>
      </c>
      <c r="W7" s="13">
        <f t="shared" si="10"/>
        <v>1</v>
      </c>
      <c r="X7" s="13">
        <f t="shared" si="11"/>
        <v>1</v>
      </c>
      <c r="Y7" s="13">
        <f t="shared" si="12"/>
        <v>1</v>
      </c>
      <c r="Z7" s="13">
        <f t="shared" si="13"/>
        <v>1</v>
      </c>
      <c r="AA7" s="13">
        <f t="shared" si="14"/>
        <v>1</v>
      </c>
      <c r="AB7" s="59"/>
    </row>
    <row r="8" spans="1:28" x14ac:dyDescent="0.2">
      <c r="A8" s="4" t="s">
        <v>39</v>
      </c>
      <c r="B8" s="32" t="str">
        <f t="shared" si="0"/>
        <v>Weserbergland</v>
      </c>
      <c r="C8" s="33"/>
      <c r="D8" s="5"/>
      <c r="E8" s="5"/>
      <c r="F8" s="34" t="str">
        <f t="shared" si="1"/>
        <v/>
      </c>
      <c r="G8" s="31"/>
      <c r="H8" s="86" t="s">
        <v>382</v>
      </c>
      <c r="I8" s="53"/>
      <c r="J8" s="59"/>
      <c r="K8" s="87" t="str">
        <f t="shared" si="2"/>
        <v/>
      </c>
      <c r="L8" s="87" t="str">
        <f t="shared" si="3"/>
        <v/>
      </c>
      <c r="M8" s="88" t="str">
        <f t="shared" si="4"/>
        <v>Weserbergland</v>
      </c>
      <c r="N8" s="89" t="str">
        <f t="shared" si="5"/>
        <v/>
      </c>
      <c r="O8" s="89" t="str">
        <f t="shared" si="6"/>
        <v/>
      </c>
      <c r="P8" s="89" t="str">
        <f t="shared" si="15"/>
        <v/>
      </c>
      <c r="Q8" s="87" t="str">
        <f t="shared" si="7"/>
        <v>Bezirksmeisterschaften 2018</v>
      </c>
      <c r="R8" s="89"/>
      <c r="S8" s="89"/>
      <c r="T8" s="59"/>
      <c r="U8" s="13">
        <f t="shared" si="8"/>
        <v>1</v>
      </c>
      <c r="V8" s="13">
        <f t="shared" si="9"/>
        <v>1</v>
      </c>
      <c r="W8" s="13">
        <f t="shared" si="10"/>
        <v>1</v>
      </c>
      <c r="X8" s="13">
        <f t="shared" si="11"/>
        <v>1</v>
      </c>
      <c r="Y8" s="13">
        <f t="shared" si="12"/>
        <v>1</v>
      </c>
      <c r="Z8" s="13">
        <f t="shared" si="13"/>
        <v>1</v>
      </c>
      <c r="AA8" s="13">
        <f t="shared" si="14"/>
        <v>1</v>
      </c>
      <c r="AB8" s="59"/>
    </row>
    <row r="9" spans="1:28" x14ac:dyDescent="0.2">
      <c r="A9" s="4" t="s">
        <v>39</v>
      </c>
      <c r="B9" s="32" t="str">
        <f t="shared" si="0"/>
        <v>Weserbergland</v>
      </c>
      <c r="C9" s="33"/>
      <c r="D9" s="5"/>
      <c r="E9" s="5"/>
      <c r="F9" s="34" t="str">
        <f t="shared" si="1"/>
        <v/>
      </c>
      <c r="G9" s="31"/>
      <c r="H9" s="86" t="s">
        <v>382</v>
      </c>
      <c r="I9" s="53"/>
      <c r="J9" s="59"/>
      <c r="K9" s="87" t="str">
        <f t="shared" si="2"/>
        <v/>
      </c>
      <c r="L9" s="87" t="str">
        <f t="shared" si="3"/>
        <v/>
      </c>
      <c r="M9" s="88" t="str">
        <f t="shared" si="4"/>
        <v>Weserbergland</v>
      </c>
      <c r="N9" s="89" t="str">
        <f t="shared" si="5"/>
        <v/>
      </c>
      <c r="O9" s="89" t="str">
        <f t="shared" si="6"/>
        <v/>
      </c>
      <c r="P9" s="89" t="str">
        <f t="shared" si="15"/>
        <v/>
      </c>
      <c r="Q9" s="87" t="str">
        <f t="shared" si="7"/>
        <v>Bezirksmeisterschaften 2018</v>
      </c>
      <c r="R9" s="89"/>
      <c r="S9" s="89"/>
      <c r="T9" s="59"/>
      <c r="U9" s="13">
        <f t="shared" si="8"/>
        <v>1</v>
      </c>
      <c r="V9" s="13">
        <f t="shared" si="9"/>
        <v>1</v>
      </c>
      <c r="W9" s="13">
        <f t="shared" si="10"/>
        <v>1</v>
      </c>
      <c r="X9" s="13">
        <f t="shared" si="11"/>
        <v>1</v>
      </c>
      <c r="Y9" s="13">
        <f t="shared" si="12"/>
        <v>1</v>
      </c>
      <c r="Z9" s="13">
        <f t="shared" si="13"/>
        <v>1</v>
      </c>
      <c r="AA9" s="13">
        <f t="shared" si="14"/>
        <v>1</v>
      </c>
      <c r="AB9" s="59"/>
    </row>
    <row r="10" spans="1:28" x14ac:dyDescent="0.2">
      <c r="A10" s="4" t="s">
        <v>39</v>
      </c>
      <c r="B10" s="32" t="str">
        <f t="shared" si="0"/>
        <v>Weserbergland</v>
      </c>
      <c r="C10" s="33"/>
      <c r="D10" s="5"/>
      <c r="E10" s="5"/>
      <c r="F10" s="34" t="str">
        <f t="shared" si="1"/>
        <v/>
      </c>
      <c r="G10" s="31"/>
      <c r="H10" s="86" t="s">
        <v>382</v>
      </c>
      <c r="I10" s="53"/>
      <c r="J10" s="59"/>
      <c r="K10" s="87" t="str">
        <f t="shared" si="2"/>
        <v/>
      </c>
      <c r="L10" s="87" t="str">
        <f t="shared" si="3"/>
        <v/>
      </c>
      <c r="M10" s="88" t="str">
        <f t="shared" si="4"/>
        <v>Weserbergland</v>
      </c>
      <c r="N10" s="89" t="str">
        <f t="shared" si="5"/>
        <v/>
      </c>
      <c r="O10" s="89" t="str">
        <f t="shared" si="6"/>
        <v/>
      </c>
      <c r="P10" s="89" t="str">
        <f t="shared" si="15"/>
        <v/>
      </c>
      <c r="Q10" s="87" t="str">
        <f t="shared" si="7"/>
        <v>Bezirksmeisterschaften 2018</v>
      </c>
      <c r="R10" s="89"/>
      <c r="S10" s="89"/>
      <c r="T10" s="59"/>
      <c r="U10" s="13">
        <f t="shared" si="8"/>
        <v>1</v>
      </c>
      <c r="V10" s="13">
        <f t="shared" si="9"/>
        <v>1</v>
      </c>
      <c r="W10" s="13">
        <f t="shared" si="10"/>
        <v>1</v>
      </c>
      <c r="X10" s="13">
        <f t="shared" si="11"/>
        <v>1</v>
      </c>
      <c r="Y10" s="13">
        <f t="shared" si="12"/>
        <v>1</v>
      </c>
      <c r="Z10" s="13">
        <f t="shared" si="13"/>
        <v>1</v>
      </c>
      <c r="AA10" s="13">
        <f t="shared" si="14"/>
        <v>1</v>
      </c>
      <c r="AB10" s="59"/>
    </row>
    <row r="11" spans="1:28" x14ac:dyDescent="0.2">
      <c r="A11" s="4" t="s">
        <v>39</v>
      </c>
      <c r="B11" s="32" t="str">
        <f t="shared" si="0"/>
        <v>Weserbergland</v>
      </c>
      <c r="C11" s="33"/>
      <c r="D11" s="5"/>
      <c r="E11" s="5"/>
      <c r="F11" s="34" t="str">
        <f t="shared" si="1"/>
        <v/>
      </c>
      <c r="G11" s="31"/>
      <c r="H11" s="86" t="s">
        <v>382</v>
      </c>
      <c r="I11" s="53"/>
      <c r="J11" s="59"/>
      <c r="K11" s="87" t="str">
        <f t="shared" si="2"/>
        <v/>
      </c>
      <c r="L11" s="87" t="str">
        <f t="shared" si="3"/>
        <v/>
      </c>
      <c r="M11" s="88" t="str">
        <f t="shared" si="4"/>
        <v>Weserbergland</v>
      </c>
      <c r="N11" s="89" t="str">
        <f t="shared" si="5"/>
        <v/>
      </c>
      <c r="O11" s="89" t="str">
        <f t="shared" si="6"/>
        <v/>
      </c>
      <c r="P11" s="89" t="str">
        <f t="shared" si="15"/>
        <v/>
      </c>
      <c r="Q11" s="87" t="str">
        <f t="shared" si="7"/>
        <v>Bezirksmeisterschaften 2018</v>
      </c>
      <c r="R11" s="89"/>
      <c r="S11" s="89"/>
      <c r="T11" s="59"/>
      <c r="U11" s="13">
        <f t="shared" si="8"/>
        <v>1</v>
      </c>
      <c r="V11" s="13">
        <f t="shared" si="9"/>
        <v>1</v>
      </c>
      <c r="W11" s="13">
        <f t="shared" si="10"/>
        <v>1</v>
      </c>
      <c r="X11" s="13">
        <f t="shared" si="11"/>
        <v>1</v>
      </c>
      <c r="Y11" s="13">
        <f t="shared" si="12"/>
        <v>1</v>
      </c>
      <c r="Z11" s="13">
        <f t="shared" si="13"/>
        <v>1</v>
      </c>
      <c r="AA11" s="13">
        <f t="shared" si="14"/>
        <v>1</v>
      </c>
      <c r="AB11" s="59"/>
    </row>
    <row r="12" spans="1:28" x14ac:dyDescent="0.2">
      <c r="A12" s="4" t="s">
        <v>39</v>
      </c>
      <c r="B12" s="32" t="str">
        <f t="shared" si="0"/>
        <v>Weserbergland</v>
      </c>
      <c r="C12" s="33"/>
      <c r="D12" s="5"/>
      <c r="E12" s="5"/>
      <c r="F12" s="34" t="str">
        <f t="shared" si="1"/>
        <v/>
      </c>
      <c r="G12" s="31"/>
      <c r="H12" s="86" t="s">
        <v>382</v>
      </c>
      <c r="I12" s="53"/>
      <c r="J12" s="59"/>
      <c r="K12" s="87" t="str">
        <f t="shared" si="2"/>
        <v/>
      </c>
      <c r="L12" s="87" t="str">
        <f t="shared" si="3"/>
        <v/>
      </c>
      <c r="M12" s="88" t="str">
        <f t="shared" si="4"/>
        <v>Weserbergland</v>
      </c>
      <c r="N12" s="89" t="str">
        <f t="shared" si="5"/>
        <v/>
      </c>
      <c r="O12" s="89" t="str">
        <f t="shared" si="6"/>
        <v/>
      </c>
      <c r="P12" s="89" t="str">
        <f t="shared" si="15"/>
        <v/>
      </c>
      <c r="Q12" s="87" t="str">
        <f t="shared" si="7"/>
        <v>Bezirksmeisterschaften 2018</v>
      </c>
      <c r="R12" s="89"/>
      <c r="S12" s="89"/>
      <c r="T12" s="59"/>
      <c r="U12" s="13">
        <f t="shared" si="8"/>
        <v>1</v>
      </c>
      <c r="V12" s="13">
        <f t="shared" si="9"/>
        <v>1</v>
      </c>
      <c r="W12" s="13">
        <f t="shared" si="10"/>
        <v>1</v>
      </c>
      <c r="X12" s="13">
        <f t="shared" si="11"/>
        <v>1</v>
      </c>
      <c r="Y12" s="13">
        <f t="shared" si="12"/>
        <v>1</v>
      </c>
      <c r="Z12" s="13">
        <f t="shared" si="13"/>
        <v>1</v>
      </c>
      <c r="AA12" s="13">
        <f t="shared" si="14"/>
        <v>1</v>
      </c>
      <c r="AB12" s="59"/>
    </row>
    <row r="13" spans="1:28" x14ac:dyDescent="0.2">
      <c r="A13" s="4" t="s">
        <v>39</v>
      </c>
      <c r="B13" s="32" t="str">
        <f t="shared" si="0"/>
        <v>Weserbergland</v>
      </c>
      <c r="C13" s="33"/>
      <c r="D13" s="5"/>
      <c r="E13" s="5"/>
      <c r="F13" s="34" t="str">
        <f t="shared" si="1"/>
        <v/>
      </c>
      <c r="G13" s="31"/>
      <c r="H13" s="86" t="s">
        <v>382</v>
      </c>
      <c r="I13" s="53"/>
      <c r="J13" s="59"/>
      <c r="K13" s="87" t="str">
        <f t="shared" si="2"/>
        <v/>
      </c>
      <c r="L13" s="87" t="str">
        <f t="shared" si="3"/>
        <v/>
      </c>
      <c r="M13" s="88" t="str">
        <f t="shared" si="4"/>
        <v>Weserbergland</v>
      </c>
      <c r="N13" s="89" t="str">
        <f t="shared" si="5"/>
        <v/>
      </c>
      <c r="O13" s="89" t="str">
        <f t="shared" si="6"/>
        <v/>
      </c>
      <c r="P13" s="89" t="str">
        <f t="shared" si="15"/>
        <v/>
      </c>
      <c r="Q13" s="87" t="str">
        <f t="shared" si="7"/>
        <v>Bezirksmeisterschaften 2018</v>
      </c>
      <c r="R13" s="89"/>
      <c r="S13" s="89"/>
      <c r="T13" s="59"/>
      <c r="U13" s="13">
        <f t="shared" si="8"/>
        <v>1</v>
      </c>
      <c r="V13" s="13">
        <f t="shared" si="9"/>
        <v>1</v>
      </c>
      <c r="W13" s="13">
        <f t="shared" si="10"/>
        <v>1</v>
      </c>
      <c r="X13" s="13">
        <f t="shared" si="11"/>
        <v>1</v>
      </c>
      <c r="Y13" s="13">
        <f t="shared" si="12"/>
        <v>1</v>
      </c>
      <c r="Z13" s="13">
        <f t="shared" si="13"/>
        <v>1</v>
      </c>
      <c r="AA13" s="13">
        <f t="shared" si="14"/>
        <v>1</v>
      </c>
      <c r="AB13" s="59"/>
    </row>
    <row r="14" spans="1:28" x14ac:dyDescent="0.2">
      <c r="A14" s="4" t="s">
        <v>39</v>
      </c>
      <c r="B14" s="32" t="str">
        <f t="shared" si="0"/>
        <v>Weserbergland</v>
      </c>
      <c r="C14" s="33"/>
      <c r="D14" s="5"/>
      <c r="E14" s="5"/>
      <c r="F14" s="34" t="str">
        <f t="shared" si="1"/>
        <v/>
      </c>
      <c r="G14" s="31"/>
      <c r="H14" s="86" t="s">
        <v>382</v>
      </c>
      <c r="I14" s="53"/>
      <c r="J14" s="59"/>
      <c r="K14" s="87" t="str">
        <f t="shared" si="2"/>
        <v/>
      </c>
      <c r="L14" s="87" t="str">
        <f t="shared" si="3"/>
        <v/>
      </c>
      <c r="M14" s="88" t="str">
        <f t="shared" si="4"/>
        <v>Weserbergland</v>
      </c>
      <c r="N14" s="89" t="str">
        <f t="shared" si="5"/>
        <v/>
      </c>
      <c r="O14" s="89" t="str">
        <f t="shared" si="6"/>
        <v/>
      </c>
      <c r="P14" s="89" t="str">
        <f t="shared" si="15"/>
        <v/>
      </c>
      <c r="Q14" s="87" t="str">
        <f t="shared" si="7"/>
        <v>Bezirksmeisterschaften 2018</v>
      </c>
      <c r="R14" s="89"/>
      <c r="S14" s="89"/>
      <c r="T14" s="59"/>
      <c r="U14" s="13">
        <f t="shared" si="8"/>
        <v>1</v>
      </c>
      <c r="V14" s="13">
        <f t="shared" si="9"/>
        <v>1</v>
      </c>
      <c r="W14" s="13">
        <f t="shared" si="10"/>
        <v>1</v>
      </c>
      <c r="X14" s="13">
        <f t="shared" si="11"/>
        <v>1</v>
      </c>
      <c r="Y14" s="13">
        <f t="shared" si="12"/>
        <v>1</v>
      </c>
      <c r="Z14" s="13">
        <f t="shared" si="13"/>
        <v>1</v>
      </c>
      <c r="AA14" s="13">
        <f t="shared" si="14"/>
        <v>1</v>
      </c>
      <c r="AB14" s="59"/>
    </row>
    <row r="15" spans="1:28" x14ac:dyDescent="0.2">
      <c r="A15" s="4" t="s">
        <v>39</v>
      </c>
      <c r="B15" s="32" t="str">
        <f t="shared" si="0"/>
        <v>Weserbergland</v>
      </c>
      <c r="C15" s="33"/>
      <c r="D15" s="5"/>
      <c r="E15" s="5"/>
      <c r="F15" s="34" t="str">
        <f t="shared" si="1"/>
        <v/>
      </c>
      <c r="G15" s="31"/>
      <c r="H15" s="86" t="s">
        <v>382</v>
      </c>
      <c r="I15" s="53"/>
      <c r="J15" s="59"/>
      <c r="K15" s="87" t="str">
        <f t="shared" si="2"/>
        <v/>
      </c>
      <c r="L15" s="87" t="str">
        <f t="shared" si="3"/>
        <v/>
      </c>
      <c r="M15" s="88" t="str">
        <f t="shared" si="4"/>
        <v>Weserbergland</v>
      </c>
      <c r="N15" s="89" t="str">
        <f t="shared" si="5"/>
        <v/>
      </c>
      <c r="O15" s="89" t="str">
        <f t="shared" si="6"/>
        <v/>
      </c>
      <c r="P15" s="89" t="str">
        <f t="shared" si="15"/>
        <v/>
      </c>
      <c r="Q15" s="87" t="str">
        <f t="shared" si="7"/>
        <v>Bezirksmeisterschaften 2018</v>
      </c>
      <c r="R15" s="89"/>
      <c r="S15" s="89"/>
      <c r="T15" s="59"/>
      <c r="U15" s="13">
        <f t="shared" si="8"/>
        <v>1</v>
      </c>
      <c r="V15" s="13">
        <f t="shared" si="9"/>
        <v>1</v>
      </c>
      <c r="W15" s="13">
        <f t="shared" si="10"/>
        <v>1</v>
      </c>
      <c r="X15" s="13">
        <f t="shared" si="11"/>
        <v>1</v>
      </c>
      <c r="Y15" s="13">
        <f t="shared" si="12"/>
        <v>1</v>
      </c>
      <c r="Z15" s="13">
        <f t="shared" si="13"/>
        <v>1</v>
      </c>
      <c r="AA15" s="13">
        <f t="shared" si="14"/>
        <v>1</v>
      </c>
      <c r="AB15" s="59"/>
    </row>
    <row r="16" spans="1:28" x14ac:dyDescent="0.2">
      <c r="A16" s="4" t="s">
        <v>39</v>
      </c>
      <c r="B16" s="32" t="str">
        <f t="shared" si="0"/>
        <v>Weserbergland</v>
      </c>
      <c r="C16" s="33"/>
      <c r="D16" s="5"/>
      <c r="E16" s="5"/>
      <c r="F16" s="34" t="str">
        <f t="shared" si="1"/>
        <v/>
      </c>
      <c r="G16" s="31"/>
      <c r="H16" s="86" t="s">
        <v>382</v>
      </c>
      <c r="I16" s="53"/>
      <c r="J16" s="59"/>
      <c r="K16" s="87" t="str">
        <f t="shared" si="2"/>
        <v/>
      </c>
      <c r="L16" s="87" t="str">
        <f t="shared" si="3"/>
        <v/>
      </c>
      <c r="M16" s="88" t="str">
        <f t="shared" si="4"/>
        <v>Weserbergland</v>
      </c>
      <c r="N16" s="89" t="str">
        <f t="shared" si="5"/>
        <v/>
      </c>
      <c r="O16" s="89" t="str">
        <f t="shared" si="6"/>
        <v/>
      </c>
      <c r="P16" s="89" t="str">
        <f t="shared" si="15"/>
        <v/>
      </c>
      <c r="Q16" s="87" t="str">
        <f t="shared" si="7"/>
        <v>Bezirksmeisterschaften 2018</v>
      </c>
      <c r="R16" s="89"/>
      <c r="S16" s="89"/>
      <c r="T16" s="59"/>
      <c r="U16" s="13">
        <f t="shared" si="8"/>
        <v>1</v>
      </c>
      <c r="V16" s="13">
        <f t="shared" si="9"/>
        <v>1</v>
      </c>
      <c r="W16" s="13">
        <f t="shared" si="10"/>
        <v>1</v>
      </c>
      <c r="X16" s="13">
        <f t="shared" si="11"/>
        <v>1</v>
      </c>
      <c r="Y16" s="13">
        <f t="shared" si="12"/>
        <v>1</v>
      </c>
      <c r="Z16" s="13">
        <f t="shared" si="13"/>
        <v>1</v>
      </c>
      <c r="AA16" s="13">
        <f t="shared" si="14"/>
        <v>1</v>
      </c>
      <c r="AB16" s="59"/>
    </row>
    <row r="17" spans="1:28" x14ac:dyDescent="0.2">
      <c r="A17" s="4" t="s">
        <v>39</v>
      </c>
      <c r="B17" s="32" t="str">
        <f t="shared" si="0"/>
        <v>Weserbergland</v>
      </c>
      <c r="C17" s="33"/>
      <c r="D17" s="5"/>
      <c r="E17" s="5"/>
      <c r="F17" s="34" t="str">
        <f t="shared" si="1"/>
        <v/>
      </c>
      <c r="G17" s="31"/>
      <c r="H17" s="86" t="s">
        <v>382</v>
      </c>
      <c r="I17" s="53"/>
      <c r="J17" s="59"/>
      <c r="K17" s="87" t="str">
        <f t="shared" si="2"/>
        <v/>
      </c>
      <c r="L17" s="87" t="str">
        <f t="shared" si="3"/>
        <v/>
      </c>
      <c r="M17" s="88" t="str">
        <f t="shared" si="4"/>
        <v>Weserbergland</v>
      </c>
      <c r="N17" s="89" t="str">
        <f t="shared" si="5"/>
        <v/>
      </c>
      <c r="O17" s="89" t="str">
        <f t="shared" si="6"/>
        <v/>
      </c>
      <c r="P17" s="89" t="str">
        <f t="shared" si="15"/>
        <v/>
      </c>
      <c r="Q17" s="87" t="str">
        <f t="shared" si="7"/>
        <v>Bezirksmeisterschaften 2018</v>
      </c>
      <c r="R17" s="89"/>
      <c r="S17" s="89"/>
      <c r="T17" s="59"/>
      <c r="U17" s="13">
        <f t="shared" si="8"/>
        <v>1</v>
      </c>
      <c r="V17" s="13">
        <f t="shared" si="9"/>
        <v>1</v>
      </c>
      <c r="W17" s="13">
        <f t="shared" si="10"/>
        <v>1</v>
      </c>
      <c r="X17" s="13">
        <f t="shared" si="11"/>
        <v>1</v>
      </c>
      <c r="Y17" s="13">
        <f t="shared" si="12"/>
        <v>1</v>
      </c>
      <c r="Z17" s="13">
        <f t="shared" si="13"/>
        <v>1</v>
      </c>
      <c r="AA17" s="13">
        <f t="shared" si="14"/>
        <v>1</v>
      </c>
      <c r="AB17" s="59"/>
    </row>
    <row r="18" spans="1:28" x14ac:dyDescent="0.2">
      <c r="A18" s="4" t="s">
        <v>39</v>
      </c>
      <c r="B18" s="32" t="str">
        <f t="shared" si="0"/>
        <v>Weserbergland</v>
      </c>
      <c r="C18" s="33"/>
      <c r="D18" s="5"/>
      <c r="E18" s="5"/>
      <c r="F18" s="34" t="str">
        <f t="shared" si="1"/>
        <v/>
      </c>
      <c r="G18" s="31"/>
      <c r="H18" s="86" t="s">
        <v>382</v>
      </c>
      <c r="I18" s="53"/>
      <c r="J18" s="59"/>
      <c r="K18" s="87" t="str">
        <f t="shared" si="2"/>
        <v/>
      </c>
      <c r="L18" s="87" t="str">
        <f t="shared" si="3"/>
        <v/>
      </c>
      <c r="M18" s="88" t="str">
        <f t="shared" si="4"/>
        <v>Weserbergland</v>
      </c>
      <c r="N18" s="89" t="str">
        <f t="shared" si="5"/>
        <v/>
      </c>
      <c r="O18" s="89" t="str">
        <f t="shared" si="6"/>
        <v/>
      </c>
      <c r="P18" s="89" t="str">
        <f t="shared" si="15"/>
        <v/>
      </c>
      <c r="Q18" s="87" t="str">
        <f t="shared" si="7"/>
        <v>Bezirksmeisterschaften 2018</v>
      </c>
      <c r="R18" s="89"/>
      <c r="S18" s="89"/>
      <c r="T18" s="59"/>
      <c r="U18" s="13">
        <f t="shared" si="8"/>
        <v>1</v>
      </c>
      <c r="V18" s="13">
        <f t="shared" si="9"/>
        <v>1</v>
      </c>
      <c r="W18" s="13">
        <f t="shared" si="10"/>
        <v>1</v>
      </c>
      <c r="X18" s="13">
        <f t="shared" si="11"/>
        <v>1</v>
      </c>
      <c r="Y18" s="13">
        <f t="shared" si="12"/>
        <v>1</v>
      </c>
      <c r="Z18" s="13">
        <f t="shared" si="13"/>
        <v>1</v>
      </c>
      <c r="AA18" s="13">
        <f t="shared" si="14"/>
        <v>1</v>
      </c>
      <c r="AB18" s="59"/>
    </row>
    <row r="19" spans="1:28" x14ac:dyDescent="0.2">
      <c r="A19" s="4" t="s">
        <v>39</v>
      </c>
      <c r="B19" s="32" t="str">
        <f t="shared" si="0"/>
        <v>Weserbergland</v>
      </c>
      <c r="C19" s="33"/>
      <c r="D19" s="5"/>
      <c r="E19" s="5"/>
      <c r="F19" s="34" t="str">
        <f t="shared" si="1"/>
        <v/>
      </c>
      <c r="G19" s="31"/>
      <c r="H19" s="86" t="s">
        <v>382</v>
      </c>
      <c r="I19" s="53"/>
      <c r="J19" s="59"/>
      <c r="K19" s="87" t="str">
        <f t="shared" si="2"/>
        <v/>
      </c>
      <c r="L19" s="87" t="str">
        <f t="shared" si="3"/>
        <v/>
      </c>
      <c r="M19" s="88" t="str">
        <f t="shared" si="4"/>
        <v>Weserbergland</v>
      </c>
      <c r="N19" s="89" t="str">
        <f t="shared" si="5"/>
        <v/>
      </c>
      <c r="O19" s="89" t="str">
        <f t="shared" si="6"/>
        <v/>
      </c>
      <c r="P19" s="89" t="str">
        <f t="shared" si="15"/>
        <v/>
      </c>
      <c r="Q19" s="87" t="str">
        <f t="shared" si="7"/>
        <v>Bezirksmeisterschaften 2018</v>
      </c>
      <c r="R19" s="89"/>
      <c r="S19" s="89"/>
      <c r="T19" s="59"/>
      <c r="U19" s="13">
        <f t="shared" si="8"/>
        <v>1</v>
      </c>
      <c r="V19" s="13">
        <f t="shared" si="9"/>
        <v>1</v>
      </c>
      <c r="W19" s="13">
        <f t="shared" si="10"/>
        <v>1</v>
      </c>
      <c r="X19" s="13">
        <f t="shared" si="11"/>
        <v>1</v>
      </c>
      <c r="Y19" s="13">
        <f t="shared" si="12"/>
        <v>1</v>
      </c>
      <c r="Z19" s="13">
        <f t="shared" si="13"/>
        <v>1</v>
      </c>
      <c r="AA19" s="13">
        <f t="shared" si="14"/>
        <v>1</v>
      </c>
      <c r="AB19" s="59"/>
    </row>
    <row r="20" spans="1:28" x14ac:dyDescent="0.2">
      <c r="A20" s="4" t="s">
        <v>39</v>
      </c>
      <c r="B20" s="32" t="str">
        <f t="shared" si="0"/>
        <v>Weserbergland</v>
      </c>
      <c r="C20" s="33"/>
      <c r="D20" s="5"/>
      <c r="E20" s="5"/>
      <c r="F20" s="34" t="str">
        <f t="shared" si="1"/>
        <v/>
      </c>
      <c r="G20" s="31"/>
      <c r="H20" s="86" t="s">
        <v>382</v>
      </c>
      <c r="I20" s="53"/>
      <c r="J20" s="59"/>
      <c r="K20" s="87" t="str">
        <f t="shared" si="2"/>
        <v/>
      </c>
      <c r="L20" s="87" t="str">
        <f t="shared" si="3"/>
        <v/>
      </c>
      <c r="M20" s="88" t="str">
        <f t="shared" si="4"/>
        <v>Weserbergland</v>
      </c>
      <c r="N20" s="89" t="str">
        <f t="shared" si="5"/>
        <v/>
      </c>
      <c r="O20" s="89" t="str">
        <f t="shared" si="6"/>
        <v/>
      </c>
      <c r="P20" s="89" t="str">
        <f t="shared" si="15"/>
        <v/>
      </c>
      <c r="Q20" s="87" t="str">
        <f t="shared" si="7"/>
        <v>Bezirksmeisterschaften 2018</v>
      </c>
      <c r="R20" s="89"/>
      <c r="S20" s="89"/>
      <c r="T20" s="59"/>
      <c r="U20" s="13">
        <f t="shared" si="8"/>
        <v>1</v>
      </c>
      <c r="V20" s="13">
        <f t="shared" si="9"/>
        <v>1</v>
      </c>
      <c r="W20" s="13">
        <f t="shared" si="10"/>
        <v>1</v>
      </c>
      <c r="X20" s="13">
        <f t="shared" si="11"/>
        <v>1</v>
      </c>
      <c r="Y20" s="13">
        <f t="shared" si="12"/>
        <v>1</v>
      </c>
      <c r="Z20" s="13">
        <f t="shared" si="13"/>
        <v>1</v>
      </c>
      <c r="AA20" s="13">
        <f t="shared" si="14"/>
        <v>1</v>
      </c>
      <c r="AB20" s="59"/>
    </row>
    <row r="21" spans="1:28" x14ac:dyDescent="0.2">
      <c r="A21" s="4" t="s">
        <v>39</v>
      </c>
      <c r="B21" s="32" t="str">
        <f t="shared" si="0"/>
        <v>Weserbergland</v>
      </c>
      <c r="C21" s="33"/>
      <c r="D21" s="5"/>
      <c r="E21" s="5"/>
      <c r="F21" s="34" t="str">
        <f t="shared" si="1"/>
        <v/>
      </c>
      <c r="G21" s="31"/>
      <c r="H21" s="86" t="s">
        <v>382</v>
      </c>
      <c r="I21" s="53"/>
      <c r="J21" s="59"/>
      <c r="K21" s="87" t="str">
        <f t="shared" si="2"/>
        <v/>
      </c>
      <c r="L21" s="87" t="str">
        <f t="shared" si="3"/>
        <v/>
      </c>
      <c r="M21" s="88" t="str">
        <f t="shared" si="4"/>
        <v>Weserbergland</v>
      </c>
      <c r="N21" s="89" t="str">
        <f t="shared" si="5"/>
        <v/>
      </c>
      <c r="O21" s="89" t="str">
        <f t="shared" si="6"/>
        <v/>
      </c>
      <c r="P21" s="89" t="str">
        <f t="shared" si="15"/>
        <v/>
      </c>
      <c r="Q21" s="87" t="str">
        <f t="shared" si="7"/>
        <v>Bezirksmeisterschaften 2018</v>
      </c>
      <c r="R21" s="89"/>
      <c r="S21" s="89"/>
      <c r="T21" s="59"/>
      <c r="U21" s="13">
        <f t="shared" si="8"/>
        <v>1</v>
      </c>
      <c r="V21" s="13">
        <f t="shared" si="9"/>
        <v>1</v>
      </c>
      <c r="W21" s="13">
        <f t="shared" si="10"/>
        <v>1</v>
      </c>
      <c r="X21" s="13">
        <f t="shared" si="11"/>
        <v>1</v>
      </c>
      <c r="Y21" s="13">
        <f t="shared" si="12"/>
        <v>1</v>
      </c>
      <c r="Z21" s="13">
        <f t="shared" si="13"/>
        <v>1</v>
      </c>
      <c r="AA21" s="13">
        <f t="shared" si="14"/>
        <v>1</v>
      </c>
      <c r="AB21" s="59"/>
    </row>
    <row r="22" spans="1:28" x14ac:dyDescent="0.2">
      <c r="A22" s="4" t="s">
        <v>39</v>
      </c>
      <c r="B22" s="32" t="str">
        <f t="shared" si="0"/>
        <v>Weserbergland</v>
      </c>
      <c r="C22" s="33"/>
      <c r="D22" s="5"/>
      <c r="E22" s="5"/>
      <c r="F22" s="34" t="str">
        <f t="shared" si="1"/>
        <v/>
      </c>
      <c r="G22" s="31"/>
      <c r="H22" s="86" t="s">
        <v>382</v>
      </c>
      <c r="I22" s="53"/>
      <c r="J22" s="59"/>
      <c r="K22" s="87" t="str">
        <f t="shared" si="2"/>
        <v/>
      </c>
      <c r="L22" s="87" t="str">
        <f t="shared" si="3"/>
        <v/>
      </c>
      <c r="M22" s="88" t="str">
        <f t="shared" si="4"/>
        <v>Weserbergland</v>
      </c>
      <c r="N22" s="89" t="str">
        <f t="shared" si="5"/>
        <v/>
      </c>
      <c r="O22" s="89" t="str">
        <f t="shared" si="6"/>
        <v/>
      </c>
      <c r="P22" s="89" t="str">
        <f t="shared" si="15"/>
        <v/>
      </c>
      <c r="Q22" s="87" t="str">
        <f t="shared" si="7"/>
        <v>Bezirksmeisterschaften 2018</v>
      </c>
      <c r="R22" s="89"/>
      <c r="S22" s="89"/>
      <c r="T22" s="59"/>
      <c r="U22" s="13">
        <f t="shared" si="8"/>
        <v>1</v>
      </c>
      <c r="V22" s="13">
        <f t="shared" si="9"/>
        <v>1</v>
      </c>
      <c r="W22" s="13">
        <f t="shared" si="10"/>
        <v>1</v>
      </c>
      <c r="X22" s="13">
        <f t="shared" si="11"/>
        <v>1</v>
      </c>
      <c r="Y22" s="13">
        <f t="shared" si="12"/>
        <v>1</v>
      </c>
      <c r="Z22" s="13">
        <f t="shared" si="13"/>
        <v>1</v>
      </c>
      <c r="AA22" s="13">
        <f t="shared" si="14"/>
        <v>1</v>
      </c>
      <c r="AB22" s="59"/>
    </row>
    <row r="23" spans="1:28" x14ac:dyDescent="0.2">
      <c r="A23" s="4" t="s">
        <v>39</v>
      </c>
      <c r="B23" s="32" t="str">
        <f t="shared" si="0"/>
        <v>Weserbergland</v>
      </c>
      <c r="C23" s="33"/>
      <c r="D23" s="5"/>
      <c r="E23" s="5"/>
      <c r="F23" s="34" t="str">
        <f t="shared" si="1"/>
        <v/>
      </c>
      <c r="G23" s="31"/>
      <c r="H23" s="86" t="s">
        <v>382</v>
      </c>
      <c r="I23" s="53"/>
      <c r="J23" s="59"/>
      <c r="K23" s="87" t="str">
        <f t="shared" si="2"/>
        <v/>
      </c>
      <c r="L23" s="87" t="str">
        <f t="shared" si="3"/>
        <v/>
      </c>
      <c r="M23" s="88" t="str">
        <f t="shared" si="4"/>
        <v>Weserbergland</v>
      </c>
      <c r="N23" s="89" t="str">
        <f t="shared" si="5"/>
        <v/>
      </c>
      <c r="O23" s="89" t="str">
        <f t="shared" si="6"/>
        <v/>
      </c>
      <c r="P23" s="89" t="str">
        <f t="shared" si="15"/>
        <v/>
      </c>
      <c r="Q23" s="87" t="str">
        <f t="shared" si="7"/>
        <v>Bezirksmeisterschaften 2018</v>
      </c>
      <c r="R23" s="89"/>
      <c r="S23" s="89"/>
      <c r="T23" s="59"/>
      <c r="U23" s="13">
        <f t="shared" si="8"/>
        <v>1</v>
      </c>
      <c r="V23" s="13">
        <f t="shared" si="9"/>
        <v>1</v>
      </c>
      <c r="W23" s="13">
        <f t="shared" si="10"/>
        <v>1</v>
      </c>
      <c r="X23" s="13">
        <f t="shared" si="11"/>
        <v>1</v>
      </c>
      <c r="Y23" s="13">
        <f t="shared" si="12"/>
        <v>1</v>
      </c>
      <c r="Z23" s="13">
        <f t="shared" si="13"/>
        <v>1</v>
      </c>
      <c r="AA23" s="13">
        <f t="shared" si="14"/>
        <v>1</v>
      </c>
      <c r="AB23" s="59"/>
    </row>
    <row r="24" spans="1:28" x14ac:dyDescent="0.2">
      <c r="A24" s="4" t="s">
        <v>39</v>
      </c>
      <c r="B24" s="32" t="str">
        <f t="shared" si="0"/>
        <v>Weserbergland</v>
      </c>
      <c r="C24" s="33"/>
      <c r="D24" s="5"/>
      <c r="E24" s="5"/>
      <c r="F24" s="34" t="str">
        <f t="shared" si="1"/>
        <v/>
      </c>
      <c r="G24" s="31"/>
      <c r="H24" s="86" t="s">
        <v>382</v>
      </c>
      <c r="I24" s="53"/>
      <c r="J24" s="59"/>
      <c r="K24" s="87" t="str">
        <f t="shared" si="2"/>
        <v/>
      </c>
      <c r="L24" s="87" t="str">
        <f t="shared" si="3"/>
        <v/>
      </c>
      <c r="M24" s="88" t="str">
        <f t="shared" si="4"/>
        <v>Weserbergland</v>
      </c>
      <c r="N24" s="89" t="str">
        <f t="shared" si="5"/>
        <v/>
      </c>
      <c r="O24" s="89" t="str">
        <f t="shared" si="6"/>
        <v/>
      </c>
      <c r="P24" s="89" t="str">
        <f t="shared" si="15"/>
        <v/>
      </c>
      <c r="Q24" s="87" t="str">
        <f t="shared" si="7"/>
        <v>Bezirksmeisterschaften 2018</v>
      </c>
      <c r="R24" s="89"/>
      <c r="S24" s="89"/>
      <c r="T24" s="59"/>
      <c r="U24" s="13">
        <f t="shared" si="8"/>
        <v>1</v>
      </c>
      <c r="V24" s="13">
        <f t="shared" si="9"/>
        <v>1</v>
      </c>
      <c r="W24" s="13">
        <f t="shared" si="10"/>
        <v>1</v>
      </c>
      <c r="X24" s="13">
        <f t="shared" si="11"/>
        <v>1</v>
      </c>
      <c r="Y24" s="13">
        <f t="shared" si="12"/>
        <v>1</v>
      </c>
      <c r="Z24" s="13">
        <f t="shared" si="13"/>
        <v>1</v>
      </c>
      <c r="AA24" s="13">
        <f t="shared" si="14"/>
        <v>1</v>
      </c>
      <c r="AB24" s="59"/>
    </row>
    <row r="25" spans="1:28" x14ac:dyDescent="0.2">
      <c r="A25" s="4" t="s">
        <v>39</v>
      </c>
      <c r="B25" s="32" t="str">
        <f t="shared" si="0"/>
        <v>Weserbergland</v>
      </c>
      <c r="C25" s="33"/>
      <c r="D25" s="5"/>
      <c r="E25" s="5"/>
      <c r="F25" s="34" t="str">
        <f t="shared" si="1"/>
        <v/>
      </c>
      <c r="G25" s="31"/>
      <c r="H25" s="86" t="s">
        <v>382</v>
      </c>
      <c r="I25" s="53"/>
      <c r="J25" s="59"/>
      <c r="K25" s="87" t="str">
        <f t="shared" si="2"/>
        <v/>
      </c>
      <c r="L25" s="87" t="str">
        <f t="shared" si="3"/>
        <v/>
      </c>
      <c r="M25" s="88" t="str">
        <f t="shared" si="4"/>
        <v>Weserbergland</v>
      </c>
      <c r="N25" s="89" t="str">
        <f t="shared" si="5"/>
        <v/>
      </c>
      <c r="O25" s="89" t="str">
        <f t="shared" si="6"/>
        <v/>
      </c>
      <c r="P25" s="89" t="str">
        <f t="shared" si="15"/>
        <v/>
      </c>
      <c r="Q25" s="87" t="str">
        <f t="shared" si="7"/>
        <v>Bezirksmeisterschaften 2018</v>
      </c>
      <c r="R25" s="89"/>
      <c r="S25" s="89"/>
      <c r="T25" s="59"/>
      <c r="U25" s="13">
        <f t="shared" si="8"/>
        <v>1</v>
      </c>
      <c r="V25" s="13">
        <f t="shared" si="9"/>
        <v>1</v>
      </c>
      <c r="W25" s="13">
        <f t="shared" si="10"/>
        <v>1</v>
      </c>
      <c r="X25" s="13">
        <f t="shared" si="11"/>
        <v>1</v>
      </c>
      <c r="Y25" s="13">
        <f t="shared" si="12"/>
        <v>1</v>
      </c>
      <c r="Z25" s="13">
        <f t="shared" si="13"/>
        <v>1</v>
      </c>
      <c r="AA25" s="13">
        <f t="shared" si="14"/>
        <v>1</v>
      </c>
      <c r="AB25" s="59"/>
    </row>
    <row r="26" spans="1:28" x14ac:dyDescent="0.2">
      <c r="A26" s="4" t="s">
        <v>39</v>
      </c>
      <c r="B26" s="32" t="str">
        <f t="shared" si="0"/>
        <v>Weserbergland</v>
      </c>
      <c r="C26" s="33"/>
      <c r="D26" s="5"/>
      <c r="E26" s="5"/>
      <c r="F26" s="34" t="str">
        <f t="shared" si="1"/>
        <v/>
      </c>
      <c r="G26" s="31"/>
      <c r="H26" s="86" t="s">
        <v>382</v>
      </c>
      <c r="I26" s="53"/>
      <c r="J26" s="59"/>
      <c r="K26" s="87" t="str">
        <f t="shared" si="2"/>
        <v/>
      </c>
      <c r="L26" s="87" t="str">
        <f t="shared" si="3"/>
        <v/>
      </c>
      <c r="M26" s="88" t="str">
        <f t="shared" si="4"/>
        <v>Weserbergland</v>
      </c>
      <c r="N26" s="89" t="str">
        <f t="shared" si="5"/>
        <v/>
      </c>
      <c r="O26" s="89" t="str">
        <f t="shared" si="6"/>
        <v/>
      </c>
      <c r="P26" s="89" t="str">
        <f t="shared" si="15"/>
        <v/>
      </c>
      <c r="Q26" s="87" t="str">
        <f t="shared" si="7"/>
        <v>Bezirksmeisterschaften 2018</v>
      </c>
      <c r="R26" s="89"/>
      <c r="S26" s="89"/>
      <c r="T26" s="59"/>
      <c r="U26" s="13">
        <f t="shared" si="8"/>
        <v>1</v>
      </c>
      <c r="V26" s="13">
        <f t="shared" si="9"/>
        <v>1</v>
      </c>
      <c r="W26" s="13">
        <f t="shared" si="10"/>
        <v>1</v>
      </c>
      <c r="X26" s="13">
        <f t="shared" si="11"/>
        <v>1</v>
      </c>
      <c r="Y26" s="13">
        <f t="shared" si="12"/>
        <v>1</v>
      </c>
      <c r="Z26" s="13">
        <f t="shared" si="13"/>
        <v>1</v>
      </c>
      <c r="AA26" s="13">
        <f t="shared" si="14"/>
        <v>1</v>
      </c>
      <c r="AB26" s="59"/>
    </row>
    <row r="27" spans="1:28" x14ac:dyDescent="0.2">
      <c r="A27" s="4" t="s">
        <v>39</v>
      </c>
      <c r="B27" s="32" t="str">
        <f t="shared" si="0"/>
        <v>Weserbergland</v>
      </c>
      <c r="C27" s="33"/>
      <c r="D27" s="5"/>
      <c r="E27" s="5"/>
      <c r="F27" s="34" t="str">
        <f t="shared" si="1"/>
        <v/>
      </c>
      <c r="G27" s="31"/>
      <c r="H27" s="86" t="s">
        <v>382</v>
      </c>
      <c r="I27" s="53"/>
      <c r="J27" s="59"/>
      <c r="K27" s="87" t="str">
        <f t="shared" si="2"/>
        <v/>
      </c>
      <c r="L27" s="87" t="str">
        <f t="shared" si="3"/>
        <v/>
      </c>
      <c r="M27" s="88" t="str">
        <f t="shared" si="4"/>
        <v>Weserbergland</v>
      </c>
      <c r="N27" s="89" t="str">
        <f t="shared" si="5"/>
        <v/>
      </c>
      <c r="O27" s="89" t="str">
        <f t="shared" si="6"/>
        <v/>
      </c>
      <c r="P27" s="89" t="str">
        <f t="shared" si="15"/>
        <v/>
      </c>
      <c r="Q27" s="87" t="str">
        <f t="shared" si="7"/>
        <v>Bezirksmeisterschaften 2018</v>
      </c>
      <c r="R27" s="89"/>
      <c r="S27" s="89"/>
      <c r="T27" s="59"/>
      <c r="U27" s="13">
        <f t="shared" si="8"/>
        <v>1</v>
      </c>
      <c r="V27" s="13">
        <f t="shared" si="9"/>
        <v>1</v>
      </c>
      <c r="W27" s="13">
        <f t="shared" si="10"/>
        <v>1</v>
      </c>
      <c r="X27" s="13">
        <f t="shared" si="11"/>
        <v>1</v>
      </c>
      <c r="Y27" s="13">
        <f t="shared" si="12"/>
        <v>1</v>
      </c>
      <c r="Z27" s="13">
        <f t="shared" si="13"/>
        <v>1</v>
      </c>
      <c r="AA27" s="13">
        <f t="shared" si="14"/>
        <v>1</v>
      </c>
      <c r="AB27" s="59"/>
    </row>
    <row r="28" spans="1:28" x14ac:dyDescent="0.2">
      <c r="A28" s="4" t="s">
        <v>39</v>
      </c>
      <c r="B28" s="32" t="str">
        <f t="shared" si="0"/>
        <v>Weserbergland</v>
      </c>
      <c r="C28" s="33"/>
      <c r="D28" s="5"/>
      <c r="E28" s="5"/>
      <c r="F28" s="34" t="str">
        <f t="shared" si="1"/>
        <v/>
      </c>
      <c r="G28" s="31"/>
      <c r="H28" s="86" t="s">
        <v>382</v>
      </c>
      <c r="I28" s="53"/>
      <c r="J28" s="59"/>
      <c r="K28" s="87" t="str">
        <f t="shared" si="2"/>
        <v/>
      </c>
      <c r="L28" s="87" t="str">
        <f t="shared" si="3"/>
        <v/>
      </c>
      <c r="M28" s="88" t="str">
        <f t="shared" si="4"/>
        <v>Weserbergland</v>
      </c>
      <c r="N28" s="89" t="str">
        <f t="shared" si="5"/>
        <v/>
      </c>
      <c r="O28" s="89" t="str">
        <f t="shared" si="6"/>
        <v/>
      </c>
      <c r="P28" s="89" t="str">
        <f t="shared" si="15"/>
        <v/>
      </c>
      <c r="Q28" s="87" t="str">
        <f t="shared" si="7"/>
        <v>Bezirksmeisterschaften 2018</v>
      </c>
      <c r="R28" s="89"/>
      <c r="S28" s="89"/>
      <c r="T28" s="59"/>
      <c r="U28" s="13">
        <f t="shared" si="8"/>
        <v>1</v>
      </c>
      <c r="V28" s="13">
        <f t="shared" si="9"/>
        <v>1</v>
      </c>
      <c r="W28" s="13">
        <f t="shared" si="10"/>
        <v>1</v>
      </c>
      <c r="X28" s="13">
        <f t="shared" si="11"/>
        <v>1</v>
      </c>
      <c r="Y28" s="13">
        <f t="shared" si="12"/>
        <v>1</v>
      </c>
      <c r="Z28" s="13">
        <f t="shared" si="13"/>
        <v>1</v>
      </c>
      <c r="AA28" s="13">
        <f t="shared" si="14"/>
        <v>1</v>
      </c>
      <c r="AB28" s="59"/>
    </row>
    <row r="29" spans="1:28" x14ac:dyDescent="0.2">
      <c r="A29" s="4" t="s">
        <v>39</v>
      </c>
      <c r="B29" s="32" t="str">
        <f t="shared" si="0"/>
        <v>Weserbergland</v>
      </c>
      <c r="C29" s="33"/>
      <c r="D29" s="5"/>
      <c r="E29" s="5"/>
      <c r="F29" s="34" t="str">
        <f t="shared" si="1"/>
        <v/>
      </c>
      <c r="G29" s="31"/>
      <c r="H29" s="86" t="s">
        <v>382</v>
      </c>
      <c r="I29" s="53"/>
      <c r="J29" s="59"/>
      <c r="K29" s="87" t="str">
        <f t="shared" si="2"/>
        <v/>
      </c>
      <c r="L29" s="87" t="str">
        <f t="shared" si="3"/>
        <v/>
      </c>
      <c r="M29" s="88" t="str">
        <f t="shared" si="4"/>
        <v>Weserbergland</v>
      </c>
      <c r="N29" s="89" t="str">
        <f t="shared" si="5"/>
        <v/>
      </c>
      <c r="O29" s="89" t="str">
        <f t="shared" si="6"/>
        <v/>
      </c>
      <c r="P29" s="89" t="str">
        <f t="shared" si="15"/>
        <v/>
      </c>
      <c r="Q29" s="87" t="str">
        <f t="shared" si="7"/>
        <v>Bezirksmeisterschaften 2018</v>
      </c>
      <c r="R29" s="89"/>
      <c r="S29" s="89"/>
      <c r="T29" s="59"/>
      <c r="U29" s="13">
        <f t="shared" si="8"/>
        <v>1</v>
      </c>
      <c r="V29" s="13">
        <f t="shared" si="9"/>
        <v>1</v>
      </c>
      <c r="W29" s="13">
        <f t="shared" si="10"/>
        <v>1</v>
      </c>
      <c r="X29" s="13">
        <f t="shared" si="11"/>
        <v>1</v>
      </c>
      <c r="Y29" s="13">
        <f t="shared" si="12"/>
        <v>1</v>
      </c>
      <c r="Z29" s="13">
        <f t="shared" si="13"/>
        <v>1</v>
      </c>
      <c r="AA29" s="13">
        <f t="shared" si="14"/>
        <v>1</v>
      </c>
      <c r="AB29" s="59"/>
    </row>
    <row r="30" spans="1:28" x14ac:dyDescent="0.2">
      <c r="A30" s="4" t="s">
        <v>39</v>
      </c>
      <c r="B30" s="32" t="str">
        <f t="shared" si="0"/>
        <v>Weserbergland</v>
      </c>
      <c r="C30" s="33"/>
      <c r="D30" s="5"/>
      <c r="E30" s="5"/>
      <c r="F30" s="34" t="str">
        <f t="shared" si="1"/>
        <v/>
      </c>
      <c r="G30" s="31"/>
      <c r="H30" s="86" t="s">
        <v>382</v>
      </c>
      <c r="I30" s="53"/>
      <c r="J30" s="59"/>
      <c r="K30" s="87" t="str">
        <f t="shared" si="2"/>
        <v/>
      </c>
      <c r="L30" s="87" t="str">
        <f t="shared" si="3"/>
        <v/>
      </c>
      <c r="M30" s="88" t="str">
        <f t="shared" si="4"/>
        <v>Weserbergland</v>
      </c>
      <c r="N30" s="89" t="str">
        <f t="shared" si="5"/>
        <v/>
      </c>
      <c r="O30" s="89" t="str">
        <f t="shared" si="6"/>
        <v/>
      </c>
      <c r="P30" s="89" t="str">
        <f t="shared" si="15"/>
        <v/>
      </c>
      <c r="Q30" s="87" t="str">
        <f t="shared" si="7"/>
        <v>Bezirksmeisterschaften 2018</v>
      </c>
      <c r="R30" s="89"/>
      <c r="S30" s="89"/>
      <c r="T30" s="59"/>
      <c r="U30" s="13">
        <f t="shared" si="8"/>
        <v>1</v>
      </c>
      <c r="V30" s="13">
        <f t="shared" si="9"/>
        <v>1</v>
      </c>
      <c r="W30" s="13">
        <f t="shared" si="10"/>
        <v>1</v>
      </c>
      <c r="X30" s="13">
        <f t="shared" si="11"/>
        <v>1</v>
      </c>
      <c r="Y30" s="13">
        <f t="shared" si="12"/>
        <v>1</v>
      </c>
      <c r="Z30" s="13">
        <f t="shared" si="13"/>
        <v>1</v>
      </c>
      <c r="AA30" s="13">
        <f t="shared" si="14"/>
        <v>1</v>
      </c>
      <c r="AB30" s="59"/>
    </row>
    <row r="31" spans="1:28" x14ac:dyDescent="0.2">
      <c r="A31" s="4" t="s">
        <v>39</v>
      </c>
      <c r="B31" s="32" t="str">
        <f t="shared" si="0"/>
        <v>Weserbergland</v>
      </c>
      <c r="C31" s="33"/>
      <c r="D31" s="5"/>
      <c r="E31" s="5"/>
      <c r="F31" s="34" t="str">
        <f t="shared" si="1"/>
        <v/>
      </c>
      <c r="G31" s="31"/>
      <c r="H31" s="86" t="s">
        <v>382</v>
      </c>
      <c r="I31" s="53"/>
      <c r="J31" s="59"/>
      <c r="K31" s="87" t="str">
        <f t="shared" si="2"/>
        <v/>
      </c>
      <c r="L31" s="87" t="str">
        <f t="shared" si="3"/>
        <v/>
      </c>
      <c r="M31" s="88" t="str">
        <f t="shared" si="4"/>
        <v>Weserbergland</v>
      </c>
      <c r="N31" s="89" t="str">
        <f t="shared" si="5"/>
        <v/>
      </c>
      <c r="O31" s="89" t="str">
        <f t="shared" si="6"/>
        <v/>
      </c>
      <c r="P31" s="89" t="str">
        <f t="shared" si="15"/>
        <v/>
      </c>
      <c r="Q31" s="87" t="str">
        <f t="shared" si="7"/>
        <v>Bezirksmeisterschaften 2018</v>
      </c>
      <c r="R31" s="89"/>
      <c r="S31" s="89"/>
      <c r="T31" s="59"/>
      <c r="U31" s="13">
        <f t="shared" si="8"/>
        <v>1</v>
      </c>
      <c r="V31" s="13">
        <f t="shared" si="9"/>
        <v>1</v>
      </c>
      <c r="W31" s="13">
        <f t="shared" si="10"/>
        <v>1</v>
      </c>
      <c r="X31" s="13">
        <f t="shared" si="11"/>
        <v>1</v>
      </c>
      <c r="Y31" s="13">
        <f t="shared" si="12"/>
        <v>1</v>
      </c>
      <c r="Z31" s="13">
        <f t="shared" si="13"/>
        <v>1</v>
      </c>
      <c r="AA31" s="13">
        <f t="shared" si="14"/>
        <v>1</v>
      </c>
      <c r="AB31" s="59"/>
    </row>
    <row r="32" spans="1:28" x14ac:dyDescent="0.2">
      <c r="A32" s="4" t="s">
        <v>39</v>
      </c>
      <c r="B32" s="32" t="str">
        <f t="shared" si="0"/>
        <v>Weserbergland</v>
      </c>
      <c r="C32" s="33"/>
      <c r="D32" s="5"/>
      <c r="E32" s="5"/>
      <c r="F32" s="34" t="str">
        <f t="shared" si="1"/>
        <v/>
      </c>
      <c r="G32" s="31"/>
      <c r="H32" s="86" t="s">
        <v>382</v>
      </c>
      <c r="I32" s="53"/>
      <c r="J32" s="59"/>
      <c r="K32" s="87" t="str">
        <f t="shared" si="2"/>
        <v/>
      </c>
      <c r="L32" s="87" t="str">
        <f t="shared" si="3"/>
        <v/>
      </c>
      <c r="M32" s="88" t="str">
        <f t="shared" si="4"/>
        <v>Weserbergland</v>
      </c>
      <c r="N32" s="89" t="str">
        <f t="shared" si="5"/>
        <v/>
      </c>
      <c r="O32" s="89" t="str">
        <f t="shared" si="6"/>
        <v/>
      </c>
      <c r="P32" s="89" t="str">
        <f t="shared" si="15"/>
        <v/>
      </c>
      <c r="Q32" s="87" t="str">
        <f t="shared" si="7"/>
        <v>Bezirksmeisterschaften 2018</v>
      </c>
      <c r="R32" s="89"/>
      <c r="S32" s="89"/>
      <c r="T32" s="59"/>
      <c r="U32" s="13">
        <f t="shared" si="8"/>
        <v>1</v>
      </c>
      <c r="V32" s="13">
        <f t="shared" si="9"/>
        <v>1</v>
      </c>
      <c r="W32" s="13">
        <f t="shared" si="10"/>
        <v>1</v>
      </c>
      <c r="X32" s="13">
        <f t="shared" si="11"/>
        <v>1</v>
      </c>
      <c r="Y32" s="13">
        <f t="shared" si="12"/>
        <v>1</v>
      </c>
      <c r="Z32" s="13">
        <f t="shared" si="13"/>
        <v>1</v>
      </c>
      <c r="AA32" s="13">
        <f t="shared" si="14"/>
        <v>1</v>
      </c>
      <c r="AB32" s="59"/>
    </row>
    <row r="33" spans="1:28" x14ac:dyDescent="0.2">
      <c r="A33" s="4" t="s">
        <v>39</v>
      </c>
      <c r="B33" s="32" t="str">
        <f t="shared" si="0"/>
        <v>Weserbergland</v>
      </c>
      <c r="C33" s="33"/>
      <c r="D33" s="5"/>
      <c r="E33" s="5"/>
      <c r="F33" s="34" t="str">
        <f t="shared" si="1"/>
        <v/>
      </c>
      <c r="G33" s="31"/>
      <c r="H33" s="86" t="s">
        <v>382</v>
      </c>
      <c r="I33" s="53"/>
      <c r="J33" s="59"/>
      <c r="K33" s="87" t="str">
        <f t="shared" si="2"/>
        <v/>
      </c>
      <c r="L33" s="87" t="str">
        <f t="shared" si="3"/>
        <v/>
      </c>
      <c r="M33" s="88" t="str">
        <f t="shared" si="4"/>
        <v>Weserbergland</v>
      </c>
      <c r="N33" s="89" t="str">
        <f t="shared" si="5"/>
        <v/>
      </c>
      <c r="O33" s="89" t="str">
        <f t="shared" si="6"/>
        <v/>
      </c>
      <c r="P33" s="89" t="str">
        <f t="shared" si="15"/>
        <v/>
      </c>
      <c r="Q33" s="87" t="str">
        <f t="shared" si="7"/>
        <v>Bezirksmeisterschaften 2018</v>
      </c>
      <c r="R33" s="89"/>
      <c r="S33" s="89"/>
      <c r="T33" s="59"/>
      <c r="U33" s="13">
        <f t="shared" si="8"/>
        <v>1</v>
      </c>
      <c r="V33" s="13">
        <f t="shared" si="9"/>
        <v>1</v>
      </c>
      <c r="W33" s="13">
        <f t="shared" si="10"/>
        <v>1</v>
      </c>
      <c r="X33" s="13">
        <f t="shared" si="11"/>
        <v>1</v>
      </c>
      <c r="Y33" s="13">
        <f t="shared" si="12"/>
        <v>1</v>
      </c>
      <c r="Z33" s="13">
        <f t="shared" si="13"/>
        <v>1</v>
      </c>
      <c r="AA33" s="13">
        <f t="shared" si="14"/>
        <v>1</v>
      </c>
      <c r="AB33" s="59"/>
    </row>
    <row r="34" spans="1:28" x14ac:dyDescent="0.2">
      <c r="A34" s="4" t="s">
        <v>39</v>
      </c>
      <c r="B34" s="32" t="str">
        <f t="shared" si="0"/>
        <v>Weserbergland</v>
      </c>
      <c r="C34" s="33"/>
      <c r="D34" s="5"/>
      <c r="E34" s="5"/>
      <c r="F34" s="34" t="str">
        <f t="shared" si="1"/>
        <v/>
      </c>
      <c r="G34" s="31"/>
      <c r="H34" s="86" t="s">
        <v>382</v>
      </c>
      <c r="I34" s="53"/>
      <c r="J34" s="59"/>
      <c r="K34" s="87" t="str">
        <f t="shared" si="2"/>
        <v/>
      </c>
      <c r="L34" s="87" t="str">
        <f t="shared" si="3"/>
        <v/>
      </c>
      <c r="M34" s="88" t="str">
        <f t="shared" si="4"/>
        <v>Weserbergland</v>
      </c>
      <c r="N34" s="89" t="str">
        <f t="shared" si="5"/>
        <v/>
      </c>
      <c r="O34" s="89" t="str">
        <f t="shared" si="6"/>
        <v/>
      </c>
      <c r="P34" s="89" t="str">
        <f t="shared" si="15"/>
        <v/>
      </c>
      <c r="Q34" s="87" t="str">
        <f t="shared" si="7"/>
        <v>Bezirksmeisterschaften 2018</v>
      </c>
      <c r="R34" s="89"/>
      <c r="S34" s="89"/>
      <c r="T34" s="59"/>
      <c r="U34" s="13">
        <f t="shared" si="8"/>
        <v>1</v>
      </c>
      <c r="V34" s="13">
        <f t="shared" si="9"/>
        <v>1</v>
      </c>
      <c r="W34" s="13">
        <f t="shared" si="10"/>
        <v>1</v>
      </c>
      <c r="X34" s="13">
        <f t="shared" si="11"/>
        <v>1</v>
      </c>
      <c r="Y34" s="13">
        <f t="shared" si="12"/>
        <v>1</v>
      </c>
      <c r="Z34" s="13">
        <f t="shared" si="13"/>
        <v>1</v>
      </c>
      <c r="AA34" s="13">
        <f t="shared" si="14"/>
        <v>1</v>
      </c>
      <c r="AB34" s="59"/>
    </row>
    <row r="35" spans="1:28" x14ac:dyDescent="0.2">
      <c r="A35" s="4" t="s">
        <v>39</v>
      </c>
      <c r="B35" s="32" t="str">
        <f t="shared" si="0"/>
        <v>Weserbergland</v>
      </c>
      <c r="C35" s="33"/>
      <c r="D35" s="5"/>
      <c r="E35" s="5"/>
      <c r="F35" s="34" t="str">
        <f t="shared" si="1"/>
        <v/>
      </c>
      <c r="G35" s="31"/>
      <c r="H35" s="86" t="s">
        <v>382</v>
      </c>
      <c r="I35" s="53"/>
      <c r="J35" s="59"/>
      <c r="K35" s="87" t="str">
        <f t="shared" si="2"/>
        <v/>
      </c>
      <c r="L35" s="87" t="str">
        <f t="shared" si="3"/>
        <v/>
      </c>
      <c r="M35" s="88" t="str">
        <f t="shared" si="4"/>
        <v>Weserbergland</v>
      </c>
      <c r="N35" s="89" t="str">
        <f t="shared" si="5"/>
        <v/>
      </c>
      <c r="O35" s="89" t="str">
        <f t="shared" si="6"/>
        <v/>
      </c>
      <c r="P35" s="89" t="str">
        <f t="shared" si="15"/>
        <v/>
      </c>
      <c r="Q35" s="87" t="str">
        <f t="shared" si="7"/>
        <v>Bezirksmeisterschaften 2018</v>
      </c>
      <c r="R35" s="89"/>
      <c r="S35" s="89"/>
      <c r="T35" s="59"/>
      <c r="U35" s="13">
        <f t="shared" si="8"/>
        <v>1</v>
      </c>
      <c r="V35" s="13">
        <f t="shared" si="9"/>
        <v>1</v>
      </c>
      <c r="W35" s="13">
        <f t="shared" si="10"/>
        <v>1</v>
      </c>
      <c r="X35" s="13">
        <f t="shared" si="11"/>
        <v>1</v>
      </c>
      <c r="Y35" s="13">
        <f t="shared" si="12"/>
        <v>1</v>
      </c>
      <c r="Z35" s="13">
        <f t="shared" si="13"/>
        <v>1</v>
      </c>
      <c r="AA35" s="13">
        <f t="shared" si="14"/>
        <v>1</v>
      </c>
      <c r="AB35" s="59"/>
    </row>
    <row r="36" spans="1:28" x14ac:dyDescent="0.2">
      <c r="A36" s="4" t="s">
        <v>39</v>
      </c>
      <c r="B36" s="32" t="str">
        <f t="shared" si="0"/>
        <v>Weserbergland</v>
      </c>
      <c r="C36" s="33"/>
      <c r="D36" s="5"/>
      <c r="E36" s="5"/>
      <c r="F36" s="34" t="str">
        <f t="shared" si="1"/>
        <v/>
      </c>
      <c r="G36" s="31"/>
      <c r="H36" s="86" t="s">
        <v>382</v>
      </c>
      <c r="I36" s="53"/>
      <c r="J36" s="59"/>
      <c r="K36" s="87" t="str">
        <f t="shared" si="2"/>
        <v/>
      </c>
      <c r="L36" s="87" t="str">
        <f t="shared" si="3"/>
        <v/>
      </c>
      <c r="M36" s="88" t="str">
        <f t="shared" si="4"/>
        <v>Weserbergland</v>
      </c>
      <c r="N36" s="89" t="str">
        <f t="shared" si="5"/>
        <v/>
      </c>
      <c r="O36" s="89" t="str">
        <f t="shared" si="6"/>
        <v/>
      </c>
      <c r="P36" s="89" t="str">
        <f t="shared" si="15"/>
        <v/>
      </c>
      <c r="Q36" s="87" t="str">
        <f t="shared" si="7"/>
        <v>Bezirksmeisterschaften 2018</v>
      </c>
      <c r="R36" s="89"/>
      <c r="S36" s="89"/>
      <c r="T36" s="59"/>
      <c r="U36" s="13">
        <f t="shared" si="8"/>
        <v>1</v>
      </c>
      <c r="V36" s="13">
        <f t="shared" si="9"/>
        <v>1</v>
      </c>
      <c r="W36" s="13">
        <f t="shared" si="10"/>
        <v>1</v>
      </c>
      <c r="X36" s="13">
        <f t="shared" si="11"/>
        <v>1</v>
      </c>
      <c r="Y36" s="13">
        <f t="shared" si="12"/>
        <v>1</v>
      </c>
      <c r="Z36" s="13">
        <f t="shared" si="13"/>
        <v>1</v>
      </c>
      <c r="AA36" s="13">
        <f t="shared" si="14"/>
        <v>1</v>
      </c>
      <c r="AB36" s="59"/>
    </row>
    <row r="37" spans="1:28" x14ac:dyDescent="0.2">
      <c r="A37" s="4" t="s">
        <v>39</v>
      </c>
      <c r="B37" s="32" t="str">
        <f t="shared" si="0"/>
        <v>Weserbergland</v>
      </c>
      <c r="C37" s="33"/>
      <c r="D37" s="5"/>
      <c r="E37" s="5"/>
      <c r="F37" s="34" t="str">
        <f t="shared" si="1"/>
        <v/>
      </c>
      <c r="G37" s="31"/>
      <c r="H37" s="86" t="s">
        <v>382</v>
      </c>
      <c r="I37" s="53"/>
      <c r="J37" s="59"/>
      <c r="K37" s="87" t="str">
        <f t="shared" si="2"/>
        <v/>
      </c>
      <c r="L37" s="87" t="str">
        <f t="shared" si="3"/>
        <v/>
      </c>
      <c r="M37" s="88" t="str">
        <f t="shared" si="4"/>
        <v>Weserbergland</v>
      </c>
      <c r="N37" s="89" t="str">
        <f t="shared" si="5"/>
        <v/>
      </c>
      <c r="O37" s="89" t="str">
        <f t="shared" si="6"/>
        <v/>
      </c>
      <c r="P37" s="89" t="str">
        <f t="shared" si="15"/>
        <v/>
      </c>
      <c r="Q37" s="87" t="str">
        <f t="shared" si="7"/>
        <v>Bezirksmeisterschaften 2018</v>
      </c>
      <c r="R37" s="89"/>
      <c r="S37" s="89"/>
      <c r="T37" s="59"/>
      <c r="U37" s="13">
        <f t="shared" si="8"/>
        <v>1</v>
      </c>
      <c r="V37" s="13">
        <f t="shared" si="9"/>
        <v>1</v>
      </c>
      <c r="W37" s="13">
        <f t="shared" si="10"/>
        <v>1</v>
      </c>
      <c r="X37" s="13">
        <f t="shared" si="11"/>
        <v>1</v>
      </c>
      <c r="Y37" s="13">
        <f t="shared" si="12"/>
        <v>1</v>
      </c>
      <c r="Z37" s="13">
        <f t="shared" si="13"/>
        <v>1</v>
      </c>
      <c r="AA37" s="13">
        <f t="shared" si="14"/>
        <v>1</v>
      </c>
      <c r="AB37" s="59"/>
    </row>
    <row r="38" spans="1:28" x14ac:dyDescent="0.2">
      <c r="A38" s="4" t="s">
        <v>39</v>
      </c>
      <c r="B38" s="32" t="str">
        <f t="shared" si="0"/>
        <v>Weserbergland</v>
      </c>
      <c r="C38" s="33"/>
      <c r="D38" s="5"/>
      <c r="E38" s="5"/>
      <c r="F38" s="34" t="str">
        <f t="shared" si="1"/>
        <v/>
      </c>
      <c r="G38" s="31"/>
      <c r="H38" s="86" t="s">
        <v>382</v>
      </c>
      <c r="I38" s="53"/>
      <c r="J38" s="59"/>
      <c r="K38" s="87" t="str">
        <f t="shared" si="2"/>
        <v/>
      </c>
      <c r="L38" s="87" t="str">
        <f t="shared" si="3"/>
        <v/>
      </c>
      <c r="M38" s="88" t="str">
        <f t="shared" si="4"/>
        <v>Weserbergland</v>
      </c>
      <c r="N38" s="89" t="str">
        <f t="shared" si="5"/>
        <v/>
      </c>
      <c r="O38" s="89" t="str">
        <f t="shared" si="6"/>
        <v/>
      </c>
      <c r="P38" s="89" t="str">
        <f t="shared" si="15"/>
        <v/>
      </c>
      <c r="Q38" s="87" t="str">
        <f t="shared" si="7"/>
        <v>Bezirksmeisterschaften 2018</v>
      </c>
      <c r="R38" s="89"/>
      <c r="S38" s="89"/>
      <c r="T38" s="59"/>
      <c r="U38" s="13">
        <f t="shared" si="8"/>
        <v>1</v>
      </c>
      <c r="V38" s="13">
        <f t="shared" si="9"/>
        <v>1</v>
      </c>
      <c r="W38" s="13">
        <f t="shared" si="10"/>
        <v>1</v>
      </c>
      <c r="X38" s="13">
        <f t="shared" si="11"/>
        <v>1</v>
      </c>
      <c r="Y38" s="13">
        <f t="shared" si="12"/>
        <v>1</v>
      </c>
      <c r="Z38" s="13">
        <f t="shared" si="13"/>
        <v>1</v>
      </c>
      <c r="AA38" s="13">
        <f t="shared" si="14"/>
        <v>1</v>
      </c>
      <c r="AB38" s="59"/>
    </row>
    <row r="39" spans="1:28" x14ac:dyDescent="0.2">
      <c r="A39" s="4" t="s">
        <v>39</v>
      </c>
      <c r="B39" s="32" t="str">
        <f t="shared" si="0"/>
        <v>Weserbergland</v>
      </c>
      <c r="C39" s="33"/>
      <c r="D39" s="5"/>
      <c r="E39" s="5"/>
      <c r="F39" s="34" t="str">
        <f t="shared" si="1"/>
        <v/>
      </c>
      <c r="G39" s="31"/>
      <c r="H39" s="86" t="s">
        <v>382</v>
      </c>
      <c r="I39" s="53"/>
      <c r="J39" s="59"/>
      <c r="K39" s="87" t="str">
        <f t="shared" si="2"/>
        <v/>
      </c>
      <c r="L39" s="87" t="str">
        <f t="shared" si="3"/>
        <v/>
      </c>
      <c r="M39" s="88" t="str">
        <f t="shared" si="4"/>
        <v>Weserbergland</v>
      </c>
      <c r="N39" s="89" t="str">
        <f t="shared" si="5"/>
        <v/>
      </c>
      <c r="O39" s="89" t="str">
        <f t="shared" si="6"/>
        <v/>
      </c>
      <c r="P39" s="89" t="str">
        <f t="shared" si="15"/>
        <v/>
      </c>
      <c r="Q39" s="87" t="str">
        <f t="shared" si="7"/>
        <v>Bezirksmeisterschaften 2018</v>
      </c>
      <c r="R39" s="89"/>
      <c r="S39" s="89"/>
      <c r="T39" s="59"/>
      <c r="U39" s="13">
        <f t="shared" si="8"/>
        <v>1</v>
      </c>
      <c r="V39" s="13">
        <f t="shared" si="9"/>
        <v>1</v>
      </c>
      <c r="W39" s="13">
        <f t="shared" si="10"/>
        <v>1</v>
      </c>
      <c r="X39" s="13">
        <f t="shared" si="11"/>
        <v>1</v>
      </c>
      <c r="Y39" s="13">
        <f t="shared" si="12"/>
        <v>1</v>
      </c>
      <c r="Z39" s="13">
        <f t="shared" si="13"/>
        <v>1</v>
      </c>
      <c r="AA39" s="13">
        <f t="shared" si="14"/>
        <v>1</v>
      </c>
      <c r="AB39" s="59"/>
    </row>
    <row r="40" spans="1:28" x14ac:dyDescent="0.2">
      <c r="A40" s="4" t="s">
        <v>39</v>
      </c>
      <c r="B40" s="32" t="str">
        <f t="shared" si="0"/>
        <v>Weserbergland</v>
      </c>
      <c r="C40" s="33"/>
      <c r="D40" s="5"/>
      <c r="E40" s="5"/>
      <c r="F40" s="34" t="str">
        <f t="shared" si="1"/>
        <v/>
      </c>
      <c r="G40" s="31"/>
      <c r="H40" s="86" t="s">
        <v>382</v>
      </c>
      <c r="I40" s="53"/>
      <c r="J40" s="59"/>
      <c r="K40" s="87" t="str">
        <f t="shared" si="2"/>
        <v/>
      </c>
      <c r="L40" s="87" t="str">
        <f t="shared" si="3"/>
        <v/>
      </c>
      <c r="M40" s="88" t="str">
        <f t="shared" si="4"/>
        <v>Weserbergland</v>
      </c>
      <c r="N40" s="89" t="str">
        <f t="shared" si="5"/>
        <v/>
      </c>
      <c r="O40" s="89" t="str">
        <f t="shared" si="6"/>
        <v/>
      </c>
      <c r="P40" s="89" t="str">
        <f t="shared" si="15"/>
        <v/>
      </c>
      <c r="Q40" s="87" t="str">
        <f t="shared" si="7"/>
        <v>Bezirksmeisterschaften 2018</v>
      </c>
      <c r="R40" s="89"/>
      <c r="S40" s="89"/>
      <c r="T40" s="59"/>
      <c r="U40" s="13">
        <f t="shared" si="8"/>
        <v>1</v>
      </c>
      <c r="V40" s="13">
        <f t="shared" si="9"/>
        <v>1</v>
      </c>
      <c r="W40" s="13">
        <f t="shared" si="10"/>
        <v>1</v>
      </c>
      <c r="X40" s="13">
        <f t="shared" si="11"/>
        <v>1</v>
      </c>
      <c r="Y40" s="13">
        <f t="shared" si="12"/>
        <v>1</v>
      </c>
      <c r="Z40" s="13">
        <f t="shared" si="13"/>
        <v>1</v>
      </c>
      <c r="AA40" s="13">
        <f t="shared" si="14"/>
        <v>1</v>
      </c>
      <c r="AB40" s="59"/>
    </row>
    <row r="41" spans="1:28" x14ac:dyDescent="0.2">
      <c r="A41" s="4" t="s">
        <v>39</v>
      </c>
      <c r="B41" s="32" t="str">
        <f t="shared" si="0"/>
        <v>Weserbergland</v>
      </c>
      <c r="C41" s="33"/>
      <c r="D41" s="5"/>
      <c r="E41" s="5"/>
      <c r="F41" s="34" t="str">
        <f t="shared" si="1"/>
        <v/>
      </c>
      <c r="G41" s="31"/>
      <c r="H41" s="86" t="s">
        <v>382</v>
      </c>
      <c r="I41" s="53"/>
      <c r="J41" s="59"/>
      <c r="K41" s="87" t="str">
        <f t="shared" si="2"/>
        <v/>
      </c>
      <c r="L41" s="87" t="str">
        <f t="shared" si="3"/>
        <v/>
      </c>
      <c r="M41" s="88" t="str">
        <f t="shared" si="4"/>
        <v>Weserbergland</v>
      </c>
      <c r="N41" s="89" t="str">
        <f t="shared" si="5"/>
        <v/>
      </c>
      <c r="O41" s="89" t="str">
        <f t="shared" si="6"/>
        <v/>
      </c>
      <c r="P41" s="89" t="str">
        <f t="shared" si="15"/>
        <v/>
      </c>
      <c r="Q41" s="87" t="str">
        <f t="shared" si="7"/>
        <v>Bezirksmeisterschaften 2018</v>
      </c>
      <c r="R41" s="89"/>
      <c r="S41" s="89"/>
      <c r="T41" s="59"/>
      <c r="U41" s="13">
        <f t="shared" si="8"/>
        <v>1</v>
      </c>
      <c r="V41" s="13">
        <f t="shared" si="9"/>
        <v>1</v>
      </c>
      <c r="W41" s="13">
        <f t="shared" si="10"/>
        <v>1</v>
      </c>
      <c r="X41" s="13">
        <f t="shared" si="11"/>
        <v>1</v>
      </c>
      <c r="Y41" s="13">
        <f t="shared" si="12"/>
        <v>1</v>
      </c>
      <c r="Z41" s="13">
        <f t="shared" si="13"/>
        <v>1</v>
      </c>
      <c r="AA41" s="13">
        <f t="shared" si="14"/>
        <v>1</v>
      </c>
      <c r="AB41" s="59"/>
    </row>
    <row r="42" spans="1:28" x14ac:dyDescent="0.2">
      <c r="A42" s="4" t="s">
        <v>39</v>
      </c>
      <c r="B42" s="32" t="str">
        <f t="shared" si="0"/>
        <v>Weserbergland</v>
      </c>
      <c r="C42" s="33"/>
      <c r="D42" s="5"/>
      <c r="E42" s="5"/>
      <c r="F42" s="34" t="str">
        <f t="shared" si="1"/>
        <v/>
      </c>
      <c r="G42" s="31"/>
      <c r="H42" s="86" t="s">
        <v>382</v>
      </c>
      <c r="I42" s="53"/>
      <c r="J42" s="59"/>
      <c r="K42" s="87" t="str">
        <f t="shared" si="2"/>
        <v/>
      </c>
      <c r="L42" s="87" t="str">
        <f t="shared" si="3"/>
        <v/>
      </c>
      <c r="M42" s="88" t="str">
        <f t="shared" si="4"/>
        <v>Weserbergland</v>
      </c>
      <c r="N42" s="89" t="str">
        <f t="shared" si="5"/>
        <v/>
      </c>
      <c r="O42" s="89" t="str">
        <f t="shared" si="6"/>
        <v/>
      </c>
      <c r="P42" s="89" t="str">
        <f t="shared" si="15"/>
        <v/>
      </c>
      <c r="Q42" s="87" t="str">
        <f t="shared" si="7"/>
        <v>Bezirksmeisterschaften 2018</v>
      </c>
      <c r="R42" s="89"/>
      <c r="S42" s="89"/>
      <c r="T42" s="59"/>
      <c r="U42" s="13">
        <f t="shared" si="8"/>
        <v>1</v>
      </c>
      <c r="V42" s="13">
        <f t="shared" si="9"/>
        <v>1</v>
      </c>
      <c r="W42" s="13">
        <f t="shared" si="10"/>
        <v>1</v>
      </c>
      <c r="X42" s="13">
        <f t="shared" si="11"/>
        <v>1</v>
      </c>
      <c r="Y42" s="13">
        <f t="shared" si="12"/>
        <v>1</v>
      </c>
      <c r="Z42" s="13">
        <f t="shared" si="13"/>
        <v>1</v>
      </c>
      <c r="AA42" s="13">
        <f t="shared" si="14"/>
        <v>1</v>
      </c>
      <c r="AB42" s="59"/>
    </row>
    <row r="43" spans="1:28" x14ac:dyDescent="0.2">
      <c r="A43" s="4" t="s">
        <v>39</v>
      </c>
      <c r="B43" s="32" t="str">
        <f t="shared" si="0"/>
        <v>Weserbergland</v>
      </c>
      <c r="C43" s="33"/>
      <c r="D43" s="5"/>
      <c r="E43" s="5"/>
      <c r="F43" s="34" t="str">
        <f t="shared" si="1"/>
        <v/>
      </c>
      <c r="G43" s="31"/>
      <c r="H43" s="86" t="s">
        <v>382</v>
      </c>
      <c r="I43" s="53"/>
      <c r="J43" s="59"/>
      <c r="K43" s="87" t="str">
        <f t="shared" si="2"/>
        <v/>
      </c>
      <c r="L43" s="87" t="str">
        <f t="shared" si="3"/>
        <v/>
      </c>
      <c r="M43" s="88" t="str">
        <f t="shared" si="4"/>
        <v>Weserbergland</v>
      </c>
      <c r="N43" s="89" t="str">
        <f t="shared" si="5"/>
        <v/>
      </c>
      <c r="O43" s="89" t="str">
        <f t="shared" si="6"/>
        <v/>
      </c>
      <c r="P43" s="89" t="str">
        <f t="shared" si="15"/>
        <v/>
      </c>
      <c r="Q43" s="87" t="str">
        <f t="shared" si="7"/>
        <v>Bezirksmeisterschaften 2018</v>
      </c>
      <c r="R43" s="89"/>
      <c r="S43" s="89"/>
      <c r="T43" s="59"/>
      <c r="U43" s="13">
        <f t="shared" si="8"/>
        <v>1</v>
      </c>
      <c r="V43" s="13">
        <f t="shared" si="9"/>
        <v>1</v>
      </c>
      <c r="W43" s="13">
        <f t="shared" si="10"/>
        <v>1</v>
      </c>
      <c r="X43" s="13">
        <f t="shared" si="11"/>
        <v>1</v>
      </c>
      <c r="Y43" s="13">
        <f t="shared" si="12"/>
        <v>1</v>
      </c>
      <c r="Z43" s="13">
        <f t="shared" si="13"/>
        <v>1</v>
      </c>
      <c r="AA43" s="13">
        <f t="shared" si="14"/>
        <v>1</v>
      </c>
      <c r="AB43" s="59"/>
    </row>
    <row r="44" spans="1:28" x14ac:dyDescent="0.2">
      <c r="A44" s="4" t="s">
        <v>39</v>
      </c>
      <c r="B44" s="32" t="str">
        <f t="shared" si="0"/>
        <v>Weserbergland</v>
      </c>
      <c r="C44" s="33"/>
      <c r="D44" s="5"/>
      <c r="E44" s="5"/>
      <c r="F44" s="34" t="str">
        <f t="shared" si="1"/>
        <v/>
      </c>
      <c r="G44" s="31"/>
      <c r="H44" s="86" t="s">
        <v>382</v>
      </c>
      <c r="I44" s="53"/>
      <c r="J44" s="59"/>
      <c r="K44" s="87" t="str">
        <f t="shared" si="2"/>
        <v/>
      </c>
      <c r="L44" s="87" t="str">
        <f t="shared" si="3"/>
        <v/>
      </c>
      <c r="M44" s="88" t="str">
        <f t="shared" si="4"/>
        <v>Weserbergland</v>
      </c>
      <c r="N44" s="89" t="str">
        <f t="shared" si="5"/>
        <v/>
      </c>
      <c r="O44" s="89" t="str">
        <f t="shared" si="6"/>
        <v/>
      </c>
      <c r="P44" s="89" t="str">
        <f t="shared" si="15"/>
        <v/>
      </c>
      <c r="Q44" s="87" t="str">
        <f t="shared" si="7"/>
        <v>Bezirksmeisterschaften 2018</v>
      </c>
      <c r="R44" s="89"/>
      <c r="S44" s="89"/>
      <c r="T44" s="59"/>
      <c r="U44" s="13">
        <f t="shared" si="8"/>
        <v>1</v>
      </c>
      <c r="V44" s="13">
        <f t="shared" si="9"/>
        <v>1</v>
      </c>
      <c r="W44" s="13">
        <f t="shared" si="10"/>
        <v>1</v>
      </c>
      <c r="X44" s="13">
        <f t="shared" si="11"/>
        <v>1</v>
      </c>
      <c r="Y44" s="13">
        <f t="shared" si="12"/>
        <v>1</v>
      </c>
      <c r="Z44" s="13">
        <f t="shared" si="13"/>
        <v>1</v>
      </c>
      <c r="AA44" s="13">
        <f t="shared" si="14"/>
        <v>1</v>
      </c>
      <c r="AB44" s="59"/>
    </row>
    <row r="45" spans="1:28" x14ac:dyDescent="0.2">
      <c r="A45" s="4" t="s">
        <v>39</v>
      </c>
      <c r="B45" s="32" t="str">
        <f t="shared" si="0"/>
        <v>Weserbergland</v>
      </c>
      <c r="C45" s="33"/>
      <c r="D45" s="5"/>
      <c r="E45" s="5"/>
      <c r="F45" s="34" t="str">
        <f t="shared" si="1"/>
        <v/>
      </c>
      <c r="G45" s="31"/>
      <c r="H45" s="86" t="s">
        <v>382</v>
      </c>
      <c r="I45" s="53"/>
      <c r="J45" s="59"/>
      <c r="K45" s="87" t="str">
        <f t="shared" si="2"/>
        <v/>
      </c>
      <c r="L45" s="87" t="str">
        <f t="shared" si="3"/>
        <v/>
      </c>
      <c r="M45" s="88" t="str">
        <f t="shared" si="4"/>
        <v>Weserbergland</v>
      </c>
      <c r="N45" s="89" t="str">
        <f t="shared" si="5"/>
        <v/>
      </c>
      <c r="O45" s="89" t="str">
        <f t="shared" si="6"/>
        <v/>
      </c>
      <c r="P45" s="89" t="str">
        <f t="shared" si="15"/>
        <v/>
      </c>
      <c r="Q45" s="87" t="str">
        <f t="shared" si="7"/>
        <v>Bezirksmeisterschaften 2018</v>
      </c>
      <c r="R45" s="89"/>
      <c r="S45" s="89"/>
      <c r="T45" s="59"/>
      <c r="U45" s="13">
        <f t="shared" si="8"/>
        <v>1</v>
      </c>
      <c r="V45" s="13">
        <f t="shared" si="9"/>
        <v>1</v>
      </c>
      <c r="W45" s="13">
        <f t="shared" si="10"/>
        <v>1</v>
      </c>
      <c r="X45" s="13">
        <f t="shared" si="11"/>
        <v>1</v>
      </c>
      <c r="Y45" s="13">
        <f t="shared" si="12"/>
        <v>1</v>
      </c>
      <c r="Z45" s="13">
        <f t="shared" si="13"/>
        <v>1</v>
      </c>
      <c r="AA45" s="13">
        <f t="shared" si="14"/>
        <v>1</v>
      </c>
      <c r="AB45" s="59"/>
    </row>
    <row r="46" spans="1:28" x14ac:dyDescent="0.2">
      <c r="A46" s="4" t="s">
        <v>39</v>
      </c>
      <c r="B46" s="32" t="str">
        <f t="shared" si="0"/>
        <v>Weserbergland</v>
      </c>
      <c r="C46" s="33"/>
      <c r="D46" s="5"/>
      <c r="E46" s="5"/>
      <c r="F46" s="34" t="str">
        <f t="shared" si="1"/>
        <v/>
      </c>
      <c r="G46" s="31"/>
      <c r="H46" s="86" t="s">
        <v>382</v>
      </c>
      <c r="I46" s="53"/>
      <c r="J46" s="59"/>
      <c r="K46" s="87" t="str">
        <f t="shared" si="2"/>
        <v/>
      </c>
      <c r="L46" s="87" t="str">
        <f t="shared" si="3"/>
        <v/>
      </c>
      <c r="M46" s="88" t="str">
        <f t="shared" si="4"/>
        <v>Weserbergland</v>
      </c>
      <c r="N46" s="89" t="str">
        <f t="shared" si="5"/>
        <v/>
      </c>
      <c r="O46" s="89" t="str">
        <f t="shared" si="6"/>
        <v/>
      </c>
      <c r="P46" s="89" t="str">
        <f t="shared" si="15"/>
        <v/>
      </c>
      <c r="Q46" s="87" t="str">
        <f t="shared" si="7"/>
        <v>Bezirksmeisterschaften 2018</v>
      </c>
      <c r="R46" s="89"/>
      <c r="S46" s="89"/>
      <c r="T46" s="59"/>
      <c r="U46" s="13">
        <f t="shared" si="8"/>
        <v>1</v>
      </c>
      <c r="V46" s="13">
        <f t="shared" si="9"/>
        <v>1</v>
      </c>
      <c r="W46" s="13">
        <f t="shared" si="10"/>
        <v>1</v>
      </c>
      <c r="X46" s="13">
        <f t="shared" si="11"/>
        <v>1</v>
      </c>
      <c r="Y46" s="13">
        <f t="shared" si="12"/>
        <v>1</v>
      </c>
      <c r="Z46" s="13">
        <f t="shared" si="13"/>
        <v>1</v>
      </c>
      <c r="AA46" s="13">
        <f t="shared" si="14"/>
        <v>1</v>
      </c>
      <c r="AB46" s="59"/>
    </row>
    <row r="47" spans="1:28" x14ac:dyDescent="0.2">
      <c r="A47" s="4" t="s">
        <v>39</v>
      </c>
      <c r="B47" s="32" t="str">
        <f t="shared" si="0"/>
        <v>Weserbergland</v>
      </c>
      <c r="C47" s="33"/>
      <c r="D47" s="5"/>
      <c r="E47" s="5"/>
      <c r="F47" s="34" t="str">
        <f t="shared" si="1"/>
        <v/>
      </c>
      <c r="G47" s="31"/>
      <c r="H47" s="86" t="s">
        <v>382</v>
      </c>
      <c r="I47" s="53"/>
      <c r="J47" s="59"/>
      <c r="K47" s="87" t="str">
        <f t="shared" si="2"/>
        <v/>
      </c>
      <c r="L47" s="87" t="str">
        <f t="shared" si="3"/>
        <v/>
      </c>
      <c r="M47" s="88" t="str">
        <f t="shared" si="4"/>
        <v>Weserbergland</v>
      </c>
      <c r="N47" s="89" t="str">
        <f t="shared" si="5"/>
        <v/>
      </c>
      <c r="O47" s="89" t="str">
        <f t="shared" si="6"/>
        <v/>
      </c>
      <c r="P47" s="89" t="str">
        <f t="shared" si="15"/>
        <v/>
      </c>
      <c r="Q47" s="87" t="str">
        <f t="shared" si="7"/>
        <v>Bezirksmeisterschaften 2018</v>
      </c>
      <c r="R47" s="89"/>
      <c r="S47" s="89"/>
      <c r="T47" s="59"/>
      <c r="U47" s="13">
        <f t="shared" si="8"/>
        <v>1</v>
      </c>
      <c r="V47" s="13">
        <f t="shared" si="9"/>
        <v>1</v>
      </c>
      <c r="W47" s="13">
        <f t="shared" si="10"/>
        <v>1</v>
      </c>
      <c r="X47" s="13">
        <f t="shared" si="11"/>
        <v>1</v>
      </c>
      <c r="Y47" s="13">
        <f t="shared" si="12"/>
        <v>1</v>
      </c>
      <c r="Z47" s="13">
        <f t="shared" si="13"/>
        <v>1</v>
      </c>
      <c r="AA47" s="13">
        <f t="shared" si="14"/>
        <v>1</v>
      </c>
      <c r="AB47" s="59"/>
    </row>
    <row r="48" spans="1:28" x14ac:dyDescent="0.2">
      <c r="A48" s="4" t="s">
        <v>39</v>
      </c>
      <c r="B48" s="32" t="str">
        <f t="shared" si="0"/>
        <v>Weserbergland</v>
      </c>
      <c r="C48" s="33"/>
      <c r="D48" s="5"/>
      <c r="E48" s="5"/>
      <c r="F48" s="34" t="str">
        <f t="shared" si="1"/>
        <v/>
      </c>
      <c r="G48" s="31"/>
      <c r="H48" s="86" t="s">
        <v>382</v>
      </c>
      <c r="I48" s="53"/>
      <c r="J48" s="59"/>
      <c r="K48" s="87" t="str">
        <f t="shared" si="2"/>
        <v/>
      </c>
      <c r="L48" s="87" t="str">
        <f t="shared" si="3"/>
        <v/>
      </c>
      <c r="M48" s="88" t="str">
        <f t="shared" si="4"/>
        <v>Weserbergland</v>
      </c>
      <c r="N48" s="89" t="str">
        <f t="shared" si="5"/>
        <v/>
      </c>
      <c r="O48" s="89" t="str">
        <f t="shared" si="6"/>
        <v/>
      </c>
      <c r="P48" s="89" t="str">
        <f t="shared" si="15"/>
        <v/>
      </c>
      <c r="Q48" s="87" t="str">
        <f t="shared" si="7"/>
        <v>Bezirksmeisterschaften 2018</v>
      </c>
      <c r="R48" s="89"/>
      <c r="S48" s="89"/>
      <c r="T48" s="59"/>
      <c r="U48" s="13">
        <f t="shared" si="8"/>
        <v>1</v>
      </c>
      <c r="V48" s="13">
        <f t="shared" si="9"/>
        <v>1</v>
      </c>
      <c r="W48" s="13">
        <f t="shared" si="10"/>
        <v>1</v>
      </c>
      <c r="X48" s="13">
        <f t="shared" si="11"/>
        <v>1</v>
      </c>
      <c r="Y48" s="13">
        <f t="shared" si="12"/>
        <v>1</v>
      </c>
      <c r="Z48" s="13">
        <f t="shared" si="13"/>
        <v>1</v>
      </c>
      <c r="AA48" s="13">
        <f t="shared" si="14"/>
        <v>1</v>
      </c>
      <c r="AB48" s="59"/>
    </row>
    <row r="49" spans="1:28" x14ac:dyDescent="0.2">
      <c r="A49" s="4" t="s">
        <v>39</v>
      </c>
      <c r="B49" s="32" t="str">
        <f t="shared" si="0"/>
        <v>Weserbergland</v>
      </c>
      <c r="C49" s="33"/>
      <c r="D49" s="5"/>
      <c r="E49" s="5"/>
      <c r="F49" s="34" t="str">
        <f t="shared" si="1"/>
        <v/>
      </c>
      <c r="G49" s="31"/>
      <c r="H49" s="86" t="s">
        <v>382</v>
      </c>
      <c r="I49" s="53"/>
      <c r="J49" s="59"/>
      <c r="K49" s="87" t="str">
        <f t="shared" si="2"/>
        <v/>
      </c>
      <c r="L49" s="87" t="str">
        <f t="shared" si="3"/>
        <v/>
      </c>
      <c r="M49" s="88" t="str">
        <f t="shared" si="4"/>
        <v>Weserbergland</v>
      </c>
      <c r="N49" s="89" t="str">
        <f t="shared" si="5"/>
        <v/>
      </c>
      <c r="O49" s="89" t="str">
        <f t="shared" si="6"/>
        <v/>
      </c>
      <c r="P49" s="89" t="str">
        <f t="shared" si="15"/>
        <v/>
      </c>
      <c r="Q49" s="87" t="str">
        <f t="shared" si="7"/>
        <v>Bezirksmeisterschaften 2018</v>
      </c>
      <c r="R49" s="89"/>
      <c r="S49" s="89"/>
      <c r="T49" s="59"/>
      <c r="U49" s="13">
        <f t="shared" si="8"/>
        <v>1</v>
      </c>
      <c r="V49" s="13">
        <f t="shared" si="9"/>
        <v>1</v>
      </c>
      <c r="W49" s="13">
        <f t="shared" si="10"/>
        <v>1</v>
      </c>
      <c r="X49" s="13">
        <f t="shared" si="11"/>
        <v>1</v>
      </c>
      <c r="Y49" s="13">
        <f t="shared" si="12"/>
        <v>1</v>
      </c>
      <c r="Z49" s="13">
        <f t="shared" si="13"/>
        <v>1</v>
      </c>
      <c r="AA49" s="13">
        <f t="shared" si="14"/>
        <v>1</v>
      </c>
      <c r="AB49" s="59"/>
    </row>
    <row r="50" spans="1:28" x14ac:dyDescent="0.2">
      <c r="A50" s="4" t="s">
        <v>39</v>
      </c>
      <c r="B50" s="32" t="str">
        <f t="shared" si="0"/>
        <v>Weserbergland</v>
      </c>
      <c r="C50" s="33"/>
      <c r="D50" s="5"/>
      <c r="E50" s="5"/>
      <c r="F50" s="34" t="str">
        <f t="shared" si="1"/>
        <v/>
      </c>
      <c r="G50" s="31"/>
      <c r="H50" s="86" t="s">
        <v>382</v>
      </c>
      <c r="I50" s="53"/>
      <c r="J50" s="59"/>
      <c r="K50" s="87" t="str">
        <f t="shared" si="2"/>
        <v/>
      </c>
      <c r="L50" s="87" t="str">
        <f t="shared" si="3"/>
        <v/>
      </c>
      <c r="M50" s="88" t="str">
        <f t="shared" si="4"/>
        <v>Weserbergland</v>
      </c>
      <c r="N50" s="89" t="str">
        <f t="shared" si="5"/>
        <v/>
      </c>
      <c r="O50" s="89" t="str">
        <f t="shared" si="6"/>
        <v/>
      </c>
      <c r="P50" s="89" t="str">
        <f t="shared" si="15"/>
        <v/>
      </c>
      <c r="Q50" s="87" t="str">
        <f t="shared" si="7"/>
        <v>Bezirksmeisterschaften 2018</v>
      </c>
      <c r="R50" s="89"/>
      <c r="S50" s="89"/>
      <c r="T50" s="59"/>
      <c r="U50" s="13">
        <f t="shared" si="8"/>
        <v>1</v>
      </c>
      <c r="V50" s="13">
        <f t="shared" si="9"/>
        <v>1</v>
      </c>
      <c r="W50" s="13">
        <f t="shared" si="10"/>
        <v>1</v>
      </c>
      <c r="X50" s="13">
        <f t="shared" si="11"/>
        <v>1</v>
      </c>
      <c r="Y50" s="13">
        <f t="shared" si="12"/>
        <v>1</v>
      </c>
      <c r="Z50" s="13">
        <f t="shared" si="13"/>
        <v>1</v>
      </c>
      <c r="AA50" s="13">
        <f t="shared" si="14"/>
        <v>1</v>
      </c>
      <c r="AB50" s="59"/>
    </row>
    <row r="51" spans="1:28" s="59" customFormat="1" x14ac:dyDescent="0.2">
      <c r="A51" s="90"/>
      <c r="B51" s="90"/>
      <c r="C51" s="90"/>
      <c r="D51" s="91"/>
      <c r="E51" s="92"/>
      <c r="F51" s="91"/>
      <c r="G51" s="93"/>
      <c r="H51" s="93"/>
      <c r="I51" s="91"/>
    </row>
    <row r="52" spans="1:28" x14ac:dyDescent="0.2">
      <c r="A52" s="14"/>
      <c r="B52" s="14"/>
      <c r="C52" s="14"/>
      <c r="E52" s="8"/>
      <c r="G52" s="15"/>
      <c r="H52" s="15"/>
    </row>
    <row r="53" spans="1:28" x14ac:dyDescent="0.2">
      <c r="A53" s="14"/>
      <c r="B53" s="14"/>
      <c r="C53" s="14"/>
      <c r="E53" s="8"/>
      <c r="G53" s="15"/>
      <c r="H53" s="15"/>
    </row>
    <row r="54" spans="1:28" x14ac:dyDescent="0.2">
      <c r="A54" s="14"/>
      <c r="B54" s="14"/>
      <c r="C54" s="14"/>
      <c r="E54" s="8"/>
      <c r="G54" s="15"/>
      <c r="H54" s="15"/>
    </row>
    <row r="55" spans="1:28" x14ac:dyDescent="0.2">
      <c r="A55" s="14"/>
      <c r="B55" s="14"/>
      <c r="C55" s="14"/>
      <c r="E55" s="8"/>
      <c r="G55" s="15"/>
      <c r="H55" s="15"/>
    </row>
    <row r="56" spans="1:28" x14ac:dyDescent="0.2">
      <c r="A56" s="14"/>
      <c r="B56" s="14"/>
      <c r="C56" s="14"/>
      <c r="E56" s="8"/>
      <c r="G56" s="15"/>
      <c r="H56" s="15"/>
    </row>
    <row r="57" spans="1:28" x14ac:dyDescent="0.2">
      <c r="A57" s="14"/>
      <c r="B57" s="14"/>
      <c r="C57" s="14"/>
      <c r="E57" s="8"/>
      <c r="G57" s="15"/>
      <c r="H57" s="15"/>
    </row>
    <row r="58" spans="1:28" x14ac:dyDescent="0.2">
      <c r="A58" s="14"/>
      <c r="B58" s="14"/>
      <c r="C58" s="14"/>
      <c r="E58" s="8"/>
      <c r="G58" s="15"/>
      <c r="H58" s="15"/>
    </row>
    <row r="59" spans="1:28" x14ac:dyDescent="0.2">
      <c r="A59" s="14"/>
      <c r="B59" s="14"/>
      <c r="C59" s="14"/>
      <c r="E59" s="8"/>
      <c r="G59" s="15"/>
      <c r="H59" s="15"/>
    </row>
    <row r="60" spans="1:28" x14ac:dyDescent="0.2">
      <c r="A60" s="14"/>
      <c r="B60" s="14"/>
      <c r="C60" s="14"/>
      <c r="E60" s="8"/>
      <c r="G60" s="15"/>
      <c r="H60" s="15"/>
    </row>
    <row r="61" spans="1:28" x14ac:dyDescent="0.2">
      <c r="A61" s="14"/>
      <c r="B61" s="14"/>
      <c r="C61" s="14"/>
      <c r="E61" s="8"/>
      <c r="G61" s="15"/>
      <c r="H61" s="15"/>
    </row>
    <row r="62" spans="1:28" x14ac:dyDescent="0.2">
      <c r="A62" s="14"/>
      <c r="B62" s="14"/>
      <c r="C62" s="14"/>
      <c r="E62" s="8"/>
      <c r="G62" s="15"/>
      <c r="H62" s="15"/>
    </row>
    <row r="63" spans="1:28" x14ac:dyDescent="0.2">
      <c r="A63" s="14"/>
      <c r="B63" s="14"/>
      <c r="C63" s="14"/>
      <c r="E63" s="8"/>
      <c r="G63" s="15"/>
      <c r="H63" s="15"/>
    </row>
    <row r="64" spans="1:28" x14ac:dyDescent="0.2">
      <c r="A64" s="14"/>
      <c r="B64" s="14"/>
      <c r="C64" s="14"/>
      <c r="E64" s="8"/>
      <c r="G64" s="15"/>
      <c r="H64" s="15"/>
    </row>
    <row r="65" spans="1:8" s="3" customFormat="1" x14ac:dyDescent="0.2">
      <c r="A65" s="14"/>
      <c r="B65" s="14"/>
      <c r="C65" s="14"/>
      <c r="E65" s="8"/>
      <c r="G65" s="15"/>
      <c r="H65" s="15"/>
    </row>
    <row r="66" spans="1:8" s="3" customFormat="1" x14ac:dyDescent="0.2">
      <c r="A66" s="14"/>
      <c r="B66" s="14"/>
      <c r="C66" s="14"/>
      <c r="E66" s="8"/>
      <c r="G66" s="15"/>
      <c r="H66" s="15"/>
    </row>
    <row r="67" spans="1:8" s="3" customFormat="1" x14ac:dyDescent="0.2">
      <c r="A67" s="14"/>
      <c r="B67" s="14"/>
      <c r="C67" s="14"/>
      <c r="E67" s="8"/>
      <c r="G67" s="15"/>
      <c r="H67" s="15"/>
    </row>
    <row r="68" spans="1:8" s="3" customFormat="1" x14ac:dyDescent="0.2">
      <c r="A68" s="14"/>
      <c r="B68" s="14"/>
      <c r="C68" s="14"/>
      <c r="E68" s="8"/>
      <c r="G68" s="15"/>
      <c r="H68" s="15"/>
    </row>
    <row r="69" spans="1:8" s="3" customFormat="1" x14ac:dyDescent="0.2">
      <c r="A69" s="14"/>
      <c r="B69" s="14"/>
      <c r="C69" s="14"/>
      <c r="E69" s="8"/>
      <c r="G69" s="15"/>
      <c r="H69" s="15"/>
    </row>
    <row r="70" spans="1:8" s="3" customFormat="1" x14ac:dyDescent="0.2">
      <c r="A70" s="14"/>
      <c r="B70" s="14"/>
      <c r="C70" s="14"/>
      <c r="E70" s="8"/>
      <c r="G70" s="15"/>
      <c r="H70" s="15"/>
    </row>
    <row r="71" spans="1:8" s="3" customFormat="1" x14ac:dyDescent="0.2">
      <c r="A71" s="14"/>
      <c r="B71" s="14"/>
      <c r="C71" s="14"/>
      <c r="E71" s="8"/>
      <c r="G71" s="15"/>
      <c r="H71" s="15"/>
    </row>
    <row r="72" spans="1:8" s="3" customFormat="1" x14ac:dyDescent="0.2">
      <c r="A72" s="14"/>
      <c r="B72" s="14"/>
      <c r="C72" s="14"/>
      <c r="E72" s="8"/>
      <c r="G72" s="15"/>
      <c r="H72" s="15"/>
    </row>
    <row r="73" spans="1:8" s="3" customFormat="1" x14ac:dyDescent="0.2">
      <c r="A73" s="14"/>
      <c r="B73" s="14"/>
      <c r="C73" s="14"/>
      <c r="E73" s="8"/>
      <c r="G73" s="15"/>
      <c r="H73" s="15"/>
    </row>
    <row r="74" spans="1:8" s="3" customFormat="1" x14ac:dyDescent="0.2">
      <c r="A74" s="14"/>
      <c r="B74" s="14"/>
      <c r="C74" s="14"/>
      <c r="E74" s="8"/>
      <c r="G74" s="15"/>
      <c r="H74" s="15"/>
    </row>
    <row r="75" spans="1:8" s="3" customFormat="1" x14ac:dyDescent="0.2">
      <c r="A75" s="14"/>
      <c r="B75" s="14"/>
      <c r="C75" s="14"/>
      <c r="E75" s="8"/>
      <c r="G75" s="15"/>
      <c r="H75" s="15"/>
    </row>
    <row r="76" spans="1:8" s="3" customFormat="1" x14ac:dyDescent="0.2">
      <c r="A76" s="14"/>
      <c r="B76" s="14"/>
      <c r="C76" s="14"/>
      <c r="E76" s="8"/>
      <c r="G76" s="15"/>
      <c r="H76" s="15"/>
    </row>
    <row r="77" spans="1:8" s="3" customFormat="1" x14ac:dyDescent="0.2">
      <c r="A77" s="14"/>
      <c r="B77" s="14"/>
      <c r="C77" s="14"/>
      <c r="E77" s="8"/>
      <c r="G77" s="15"/>
      <c r="H77" s="15"/>
    </row>
    <row r="78" spans="1:8" s="3" customFormat="1" x14ac:dyDescent="0.2">
      <c r="A78" s="14"/>
      <c r="B78" s="14"/>
      <c r="C78" s="14"/>
      <c r="E78" s="8"/>
      <c r="G78" s="15"/>
      <c r="H78" s="15"/>
    </row>
    <row r="79" spans="1:8" s="3" customFormat="1" x14ac:dyDescent="0.2">
      <c r="A79" s="14"/>
      <c r="B79" s="14"/>
      <c r="C79" s="14"/>
      <c r="E79" s="8"/>
      <c r="G79" s="15"/>
      <c r="H79" s="15"/>
    </row>
    <row r="80" spans="1:8" s="3" customFormat="1" x14ac:dyDescent="0.2">
      <c r="A80" s="14"/>
      <c r="B80" s="14"/>
      <c r="C80" s="14"/>
      <c r="E80" s="8"/>
      <c r="G80" s="15"/>
      <c r="H80" s="15"/>
    </row>
    <row r="81" spans="1:8" s="3" customFormat="1" x14ac:dyDescent="0.2">
      <c r="A81" s="14"/>
      <c r="B81" s="14"/>
      <c r="C81" s="14"/>
      <c r="E81" s="8"/>
      <c r="G81" s="15"/>
      <c r="H81" s="15"/>
    </row>
    <row r="82" spans="1:8" s="3" customFormat="1" x14ac:dyDescent="0.2">
      <c r="A82" s="14"/>
      <c r="B82" s="14"/>
      <c r="C82" s="14"/>
      <c r="E82" s="8"/>
      <c r="G82" s="15"/>
      <c r="H82" s="15"/>
    </row>
    <row r="83" spans="1:8" s="3" customFormat="1" x14ac:dyDescent="0.2">
      <c r="A83" s="14"/>
      <c r="B83" s="14"/>
      <c r="C83" s="14"/>
      <c r="E83" s="8"/>
      <c r="G83" s="15"/>
      <c r="H83" s="15"/>
    </row>
    <row r="84" spans="1:8" s="3" customFormat="1" x14ac:dyDescent="0.2">
      <c r="A84" s="14"/>
      <c r="B84" s="14"/>
      <c r="C84" s="14"/>
      <c r="E84" s="8"/>
      <c r="G84" s="15"/>
      <c r="H84" s="15"/>
    </row>
    <row r="85" spans="1:8" s="3" customFormat="1" x14ac:dyDescent="0.2">
      <c r="A85" s="14"/>
      <c r="B85" s="14"/>
      <c r="C85" s="14"/>
      <c r="E85" s="8"/>
      <c r="G85" s="15"/>
      <c r="H85" s="15"/>
    </row>
    <row r="86" spans="1:8" s="3" customFormat="1" x14ac:dyDescent="0.2">
      <c r="A86" s="14"/>
      <c r="B86" s="14"/>
      <c r="C86" s="14"/>
      <c r="E86" s="8"/>
      <c r="G86" s="15"/>
      <c r="H86" s="15"/>
    </row>
    <row r="87" spans="1:8" s="3" customFormat="1" x14ac:dyDescent="0.2">
      <c r="A87" s="14"/>
      <c r="B87" s="14"/>
      <c r="C87" s="14"/>
      <c r="E87" s="8"/>
      <c r="G87" s="15"/>
      <c r="H87" s="15"/>
    </row>
    <row r="88" spans="1:8" s="3" customFormat="1" x14ac:dyDescent="0.2">
      <c r="A88" s="14"/>
      <c r="B88" s="14"/>
      <c r="C88" s="14"/>
      <c r="E88" s="8"/>
      <c r="G88" s="15"/>
      <c r="H88" s="15"/>
    </row>
    <row r="89" spans="1:8" s="3" customFormat="1" x14ac:dyDescent="0.2">
      <c r="A89" s="14"/>
      <c r="B89" s="14"/>
      <c r="C89" s="14"/>
      <c r="E89" s="8"/>
      <c r="G89" s="15"/>
      <c r="H89" s="15"/>
    </row>
    <row r="90" spans="1:8" s="3" customFormat="1" x14ac:dyDescent="0.2">
      <c r="A90" s="14"/>
      <c r="B90" s="14"/>
      <c r="C90" s="14"/>
      <c r="E90" s="8"/>
      <c r="G90" s="15"/>
      <c r="H90" s="15"/>
    </row>
    <row r="91" spans="1:8" s="3" customFormat="1" x14ac:dyDescent="0.2">
      <c r="A91" s="14"/>
      <c r="B91" s="14"/>
      <c r="C91" s="14"/>
      <c r="E91" s="8"/>
      <c r="G91" s="15"/>
      <c r="H91" s="15"/>
    </row>
    <row r="92" spans="1:8" s="3" customFormat="1" x14ac:dyDescent="0.2">
      <c r="A92" s="14"/>
      <c r="B92" s="14"/>
      <c r="C92" s="14"/>
      <c r="E92" s="8"/>
      <c r="G92" s="15"/>
      <c r="H92" s="15"/>
    </row>
    <row r="93" spans="1:8" s="3" customFormat="1" x14ac:dyDescent="0.2">
      <c r="A93" s="14"/>
      <c r="B93" s="14"/>
      <c r="C93" s="14"/>
      <c r="E93" s="8"/>
      <c r="G93" s="15"/>
      <c r="H93" s="15"/>
    </row>
    <row r="94" spans="1:8" s="3" customFormat="1" x14ac:dyDescent="0.2">
      <c r="A94" s="14"/>
      <c r="B94" s="14"/>
      <c r="C94" s="14"/>
      <c r="E94" s="8"/>
      <c r="G94" s="15"/>
      <c r="H94" s="15"/>
    </row>
    <row r="95" spans="1:8" s="3" customFormat="1" x14ac:dyDescent="0.2">
      <c r="A95" s="14"/>
      <c r="B95" s="14"/>
      <c r="C95" s="14"/>
      <c r="E95" s="8"/>
      <c r="G95" s="15"/>
      <c r="H95" s="15"/>
    </row>
    <row r="96" spans="1:8" s="3" customFormat="1" x14ac:dyDescent="0.2">
      <c r="A96" s="14"/>
      <c r="B96" s="14"/>
      <c r="C96" s="14"/>
      <c r="E96" s="8"/>
      <c r="G96" s="15"/>
      <c r="H96" s="15"/>
    </row>
    <row r="97" spans="1:8" s="3" customFormat="1" x14ac:dyDescent="0.2">
      <c r="A97" s="14"/>
      <c r="B97" s="14"/>
      <c r="C97" s="14"/>
      <c r="E97" s="8"/>
      <c r="G97" s="15"/>
      <c r="H97" s="15"/>
    </row>
    <row r="98" spans="1:8" s="3" customFormat="1" x14ac:dyDescent="0.2">
      <c r="A98" s="14"/>
      <c r="B98" s="14"/>
      <c r="C98" s="14"/>
      <c r="E98" s="8"/>
      <c r="G98" s="15"/>
      <c r="H98" s="15"/>
    </row>
    <row r="99" spans="1:8" s="3" customFormat="1" x14ac:dyDescent="0.2">
      <c r="A99" s="14"/>
      <c r="B99" s="14"/>
      <c r="C99" s="14"/>
      <c r="E99" s="8"/>
      <c r="G99" s="15"/>
      <c r="H99" s="15"/>
    </row>
    <row r="100" spans="1:8" s="3" customFormat="1" x14ac:dyDescent="0.2">
      <c r="A100" s="14"/>
      <c r="B100" s="14"/>
      <c r="C100" s="14"/>
      <c r="E100" s="8"/>
      <c r="G100" s="15"/>
      <c r="H100" s="15"/>
    </row>
    <row r="101" spans="1:8" s="3" customFormat="1" x14ac:dyDescent="0.2">
      <c r="A101" s="14"/>
      <c r="B101" s="14"/>
      <c r="C101" s="14"/>
      <c r="E101" s="8"/>
      <c r="G101" s="15"/>
      <c r="H101" s="15"/>
    </row>
    <row r="102" spans="1:8" s="3" customFormat="1" x14ac:dyDescent="0.2">
      <c r="A102" s="14"/>
      <c r="B102" s="14"/>
      <c r="C102" s="14"/>
      <c r="E102" s="8"/>
      <c r="G102" s="15"/>
      <c r="H102" s="15"/>
    </row>
    <row r="103" spans="1:8" s="3" customFormat="1" x14ac:dyDescent="0.2">
      <c r="A103" s="14"/>
      <c r="B103" s="14"/>
      <c r="C103" s="14"/>
      <c r="E103" s="8"/>
      <c r="G103" s="15"/>
      <c r="H103" s="15"/>
    </row>
    <row r="104" spans="1:8" s="3" customFormat="1" x14ac:dyDescent="0.2">
      <c r="A104" s="14"/>
      <c r="B104" s="14"/>
      <c r="C104" s="14"/>
      <c r="E104" s="8"/>
      <c r="G104" s="15"/>
      <c r="H104" s="15"/>
    </row>
    <row r="105" spans="1:8" s="3" customFormat="1" x14ac:dyDescent="0.2">
      <c r="A105" s="14"/>
      <c r="B105" s="14"/>
      <c r="C105" s="14"/>
      <c r="E105" s="8"/>
      <c r="G105" s="15"/>
      <c r="H105" s="15"/>
    </row>
    <row r="106" spans="1:8" s="3" customFormat="1" x14ac:dyDescent="0.2">
      <c r="A106" s="14"/>
      <c r="B106" s="14"/>
      <c r="C106" s="14"/>
      <c r="E106" s="8"/>
      <c r="G106" s="15"/>
      <c r="H106" s="15"/>
    </row>
    <row r="107" spans="1:8" s="3" customFormat="1" x14ac:dyDescent="0.2">
      <c r="A107" s="14"/>
      <c r="B107" s="14"/>
      <c r="C107" s="14"/>
      <c r="E107" s="8"/>
      <c r="G107" s="15"/>
      <c r="H107" s="15"/>
    </row>
    <row r="108" spans="1:8" s="3" customFormat="1" x14ac:dyDescent="0.2">
      <c r="A108" s="14"/>
      <c r="B108" s="14"/>
      <c r="C108" s="14"/>
      <c r="E108" s="8"/>
      <c r="G108" s="15"/>
      <c r="H108" s="15"/>
    </row>
    <row r="109" spans="1:8" s="3" customFormat="1" x14ac:dyDescent="0.2">
      <c r="A109" s="14"/>
      <c r="B109" s="14"/>
      <c r="C109" s="14"/>
      <c r="E109" s="8"/>
      <c r="G109" s="15"/>
      <c r="H109" s="15"/>
    </row>
    <row r="110" spans="1:8" s="3" customFormat="1" x14ac:dyDescent="0.2">
      <c r="A110" s="14"/>
      <c r="B110" s="14"/>
      <c r="C110" s="14"/>
      <c r="E110" s="8"/>
      <c r="G110" s="15"/>
      <c r="H110" s="15"/>
    </row>
    <row r="111" spans="1:8" s="3" customFormat="1" x14ac:dyDescent="0.2">
      <c r="A111" s="14"/>
      <c r="B111" s="14"/>
      <c r="C111" s="14"/>
      <c r="E111" s="8"/>
      <c r="G111" s="15"/>
      <c r="H111" s="15"/>
    </row>
    <row r="112" spans="1:8" s="3" customFormat="1" x14ac:dyDescent="0.2">
      <c r="A112" s="14"/>
      <c r="B112" s="14"/>
      <c r="C112" s="14"/>
      <c r="E112" s="8"/>
      <c r="G112" s="15"/>
      <c r="H112" s="15"/>
    </row>
    <row r="113" spans="1:8" s="3" customFormat="1" x14ac:dyDescent="0.2">
      <c r="A113" s="14"/>
      <c r="B113" s="14"/>
      <c r="C113" s="14"/>
      <c r="E113" s="8"/>
      <c r="G113" s="15"/>
      <c r="H113" s="15"/>
    </row>
    <row r="114" spans="1:8" s="3" customFormat="1" x14ac:dyDescent="0.2">
      <c r="A114" s="14"/>
      <c r="B114" s="14"/>
      <c r="C114" s="14"/>
      <c r="E114" s="8"/>
      <c r="G114" s="15"/>
      <c r="H114" s="15"/>
    </row>
    <row r="115" spans="1:8" s="3" customFormat="1" x14ac:dyDescent="0.2">
      <c r="A115" s="14"/>
      <c r="B115" s="14"/>
      <c r="C115" s="14"/>
      <c r="E115" s="8"/>
      <c r="G115" s="15"/>
      <c r="H115" s="15"/>
    </row>
    <row r="116" spans="1:8" s="3" customFormat="1" x14ac:dyDescent="0.2">
      <c r="A116" s="14"/>
      <c r="B116" s="14"/>
      <c r="C116" s="14"/>
      <c r="E116" s="8"/>
      <c r="G116" s="15"/>
      <c r="H116" s="15"/>
    </row>
    <row r="117" spans="1:8" s="3" customFormat="1" x14ac:dyDescent="0.2">
      <c r="A117" s="14"/>
      <c r="B117" s="14"/>
      <c r="C117" s="14"/>
      <c r="E117" s="8"/>
      <c r="G117" s="15"/>
      <c r="H117" s="15"/>
    </row>
    <row r="118" spans="1:8" s="3" customFormat="1" x14ac:dyDescent="0.2">
      <c r="A118" s="14"/>
      <c r="B118" s="14"/>
      <c r="C118" s="14"/>
      <c r="E118" s="8"/>
      <c r="G118" s="15"/>
      <c r="H118" s="15"/>
    </row>
    <row r="119" spans="1:8" s="3" customFormat="1" x14ac:dyDescent="0.2">
      <c r="A119" s="14"/>
      <c r="B119" s="14"/>
      <c r="C119" s="14"/>
      <c r="E119" s="8"/>
      <c r="G119" s="15"/>
      <c r="H119" s="15"/>
    </row>
    <row r="120" spans="1:8" s="3" customFormat="1" x14ac:dyDescent="0.2">
      <c r="A120" s="14"/>
      <c r="B120" s="14"/>
      <c r="C120" s="14"/>
      <c r="E120" s="8"/>
      <c r="G120" s="15"/>
      <c r="H120" s="15"/>
    </row>
    <row r="121" spans="1:8" s="3" customFormat="1" x14ac:dyDescent="0.2">
      <c r="A121" s="14"/>
      <c r="B121" s="14"/>
      <c r="C121" s="14"/>
      <c r="E121" s="8"/>
      <c r="G121" s="15"/>
      <c r="H121" s="15"/>
    </row>
    <row r="122" spans="1:8" s="3" customFormat="1" x14ac:dyDescent="0.2">
      <c r="A122" s="14"/>
      <c r="B122" s="14"/>
      <c r="C122" s="14"/>
      <c r="E122" s="8"/>
      <c r="G122" s="15"/>
      <c r="H122" s="15"/>
    </row>
    <row r="123" spans="1:8" s="3" customFormat="1" x14ac:dyDescent="0.2">
      <c r="A123" s="14"/>
      <c r="B123" s="14"/>
      <c r="C123" s="14"/>
      <c r="E123" s="8"/>
      <c r="G123" s="15"/>
      <c r="H123" s="15"/>
    </row>
    <row r="124" spans="1:8" s="3" customFormat="1" x14ac:dyDescent="0.2">
      <c r="A124" s="14"/>
      <c r="B124" s="14"/>
      <c r="C124" s="14"/>
      <c r="E124" s="8"/>
      <c r="G124" s="15"/>
      <c r="H124" s="15"/>
    </row>
    <row r="125" spans="1:8" s="3" customFormat="1" x14ac:dyDescent="0.2">
      <c r="A125" s="14"/>
      <c r="B125" s="14"/>
      <c r="C125" s="14"/>
      <c r="E125" s="8"/>
      <c r="G125" s="15"/>
      <c r="H125" s="15"/>
    </row>
    <row r="126" spans="1:8" s="3" customFormat="1" x14ac:dyDescent="0.2">
      <c r="A126" s="14"/>
      <c r="B126" s="14"/>
      <c r="C126" s="14"/>
      <c r="E126" s="8"/>
      <c r="G126" s="15"/>
      <c r="H126" s="15"/>
    </row>
    <row r="127" spans="1:8" s="3" customFormat="1" x14ac:dyDescent="0.2">
      <c r="A127" s="14"/>
      <c r="B127" s="14"/>
      <c r="C127" s="14"/>
      <c r="E127" s="8"/>
      <c r="G127" s="15"/>
      <c r="H127" s="15"/>
    </row>
    <row r="128" spans="1:8" s="3" customFormat="1" x14ac:dyDescent="0.2">
      <c r="A128" s="14"/>
      <c r="B128" s="14"/>
      <c r="C128" s="14"/>
      <c r="E128" s="8"/>
      <c r="G128" s="15"/>
      <c r="H128" s="15"/>
    </row>
    <row r="129" spans="1:8" s="3" customFormat="1" x14ac:dyDescent="0.2">
      <c r="A129" s="14"/>
      <c r="B129" s="14"/>
      <c r="C129" s="14"/>
      <c r="E129" s="8"/>
      <c r="G129" s="15"/>
      <c r="H129" s="15"/>
    </row>
    <row r="130" spans="1:8" s="3" customFormat="1" x14ac:dyDescent="0.2">
      <c r="A130" s="14"/>
      <c r="B130" s="14"/>
      <c r="C130" s="14"/>
      <c r="E130" s="8"/>
      <c r="G130" s="15"/>
      <c r="H130" s="15"/>
    </row>
    <row r="131" spans="1:8" s="3" customFormat="1" x14ac:dyDescent="0.2">
      <c r="A131" s="14"/>
      <c r="B131" s="14"/>
      <c r="C131" s="14"/>
      <c r="E131" s="8"/>
      <c r="G131" s="15"/>
      <c r="H131" s="15"/>
    </row>
    <row r="132" spans="1:8" s="3" customFormat="1" x14ac:dyDescent="0.2">
      <c r="A132" s="14"/>
      <c r="B132" s="14"/>
      <c r="C132" s="14"/>
      <c r="E132" s="8"/>
      <c r="G132" s="15"/>
      <c r="H132" s="15"/>
    </row>
    <row r="133" spans="1:8" s="3" customFormat="1" x14ac:dyDescent="0.2">
      <c r="A133" s="14"/>
      <c r="B133" s="14"/>
      <c r="C133" s="14"/>
      <c r="E133" s="8"/>
      <c r="G133" s="15"/>
      <c r="H133" s="15"/>
    </row>
    <row r="134" spans="1:8" s="3" customFormat="1" x14ac:dyDescent="0.2">
      <c r="A134" s="14"/>
      <c r="B134" s="14"/>
      <c r="C134" s="14"/>
      <c r="E134" s="8"/>
      <c r="G134" s="15"/>
      <c r="H134" s="15"/>
    </row>
    <row r="135" spans="1:8" s="3" customFormat="1" x14ac:dyDescent="0.2">
      <c r="A135" s="14"/>
      <c r="B135" s="14"/>
      <c r="C135" s="14"/>
      <c r="E135" s="8"/>
      <c r="G135" s="15"/>
      <c r="H135" s="15"/>
    </row>
    <row r="136" spans="1:8" s="3" customFormat="1" x14ac:dyDescent="0.2">
      <c r="A136" s="14"/>
      <c r="B136" s="14"/>
      <c r="C136" s="14"/>
      <c r="E136" s="8"/>
      <c r="G136" s="15"/>
      <c r="H136" s="15"/>
    </row>
    <row r="137" spans="1:8" s="3" customFormat="1" x14ac:dyDescent="0.2">
      <c r="A137" s="14"/>
      <c r="B137" s="14"/>
      <c r="C137" s="14"/>
      <c r="E137" s="8"/>
      <c r="G137" s="15"/>
      <c r="H137" s="15"/>
    </row>
    <row r="138" spans="1:8" s="3" customFormat="1" x14ac:dyDescent="0.2">
      <c r="A138" s="14"/>
      <c r="B138" s="14"/>
      <c r="C138" s="14"/>
      <c r="E138" s="8"/>
      <c r="G138" s="15"/>
      <c r="H138" s="15"/>
    </row>
    <row r="139" spans="1:8" s="3" customFormat="1" x14ac:dyDescent="0.2">
      <c r="A139" s="14"/>
      <c r="B139" s="14"/>
      <c r="C139" s="14"/>
      <c r="E139" s="8"/>
      <c r="G139" s="15"/>
      <c r="H139" s="15"/>
    </row>
    <row r="140" spans="1:8" s="3" customFormat="1" x14ac:dyDescent="0.2">
      <c r="A140" s="14"/>
      <c r="B140" s="14"/>
      <c r="C140" s="14"/>
      <c r="E140" s="8"/>
      <c r="G140" s="15"/>
      <c r="H140" s="15"/>
    </row>
    <row r="141" spans="1:8" s="3" customFormat="1" x14ac:dyDescent="0.2">
      <c r="A141" s="14"/>
      <c r="B141" s="14"/>
      <c r="C141" s="14"/>
      <c r="E141" s="8"/>
      <c r="G141" s="15"/>
      <c r="H141" s="15"/>
    </row>
    <row r="142" spans="1:8" s="3" customFormat="1" x14ac:dyDescent="0.2">
      <c r="A142" s="14"/>
      <c r="B142" s="14"/>
      <c r="C142" s="14"/>
      <c r="E142" s="8"/>
      <c r="G142" s="15"/>
      <c r="H142" s="15"/>
    </row>
    <row r="143" spans="1:8" s="3" customFormat="1" x14ac:dyDescent="0.2">
      <c r="A143" s="14"/>
      <c r="B143" s="14"/>
      <c r="C143" s="14"/>
      <c r="E143" s="8"/>
      <c r="G143" s="15"/>
      <c r="H143" s="15"/>
    </row>
    <row r="144" spans="1:8" s="3" customFormat="1" x14ac:dyDescent="0.2">
      <c r="A144" s="14"/>
      <c r="B144" s="14"/>
      <c r="C144" s="14"/>
      <c r="E144" s="8"/>
      <c r="G144" s="15"/>
      <c r="H144" s="15"/>
    </row>
    <row r="145" spans="1:8" s="3" customFormat="1" x14ac:dyDescent="0.2">
      <c r="A145" s="14"/>
      <c r="B145" s="14"/>
      <c r="C145" s="14"/>
      <c r="E145" s="8"/>
      <c r="G145" s="15"/>
      <c r="H145" s="15"/>
    </row>
    <row r="146" spans="1:8" s="3" customFormat="1" x14ac:dyDescent="0.2">
      <c r="A146" s="14"/>
      <c r="B146" s="14"/>
      <c r="C146" s="14"/>
      <c r="E146" s="8"/>
      <c r="G146" s="15"/>
      <c r="H146" s="15"/>
    </row>
    <row r="147" spans="1:8" s="3" customFormat="1" x14ac:dyDescent="0.2">
      <c r="A147" s="14"/>
      <c r="B147" s="14"/>
      <c r="C147" s="14"/>
      <c r="E147" s="8"/>
      <c r="G147" s="15"/>
      <c r="H147" s="15"/>
    </row>
    <row r="148" spans="1:8" s="3" customFormat="1" x14ac:dyDescent="0.2">
      <c r="A148" s="14"/>
      <c r="B148" s="14"/>
      <c r="C148" s="14"/>
      <c r="E148" s="8"/>
      <c r="G148" s="15"/>
      <c r="H148" s="15"/>
    </row>
    <row r="149" spans="1:8" s="3" customFormat="1" x14ac:dyDescent="0.2">
      <c r="A149" s="14"/>
      <c r="B149" s="14"/>
      <c r="C149" s="14"/>
      <c r="E149" s="8"/>
      <c r="G149" s="15"/>
      <c r="H149" s="15"/>
    </row>
    <row r="150" spans="1:8" s="3" customFormat="1" x14ac:dyDescent="0.2">
      <c r="A150" s="14"/>
      <c r="B150" s="14"/>
      <c r="C150" s="14"/>
      <c r="E150" s="8"/>
      <c r="G150" s="15"/>
      <c r="H150" s="15"/>
    </row>
    <row r="151" spans="1:8" s="3" customFormat="1" x14ac:dyDescent="0.2">
      <c r="A151" s="14"/>
      <c r="B151" s="14"/>
      <c r="C151" s="14"/>
      <c r="E151" s="8"/>
      <c r="G151" s="15"/>
      <c r="H151" s="15"/>
    </row>
    <row r="152" spans="1:8" s="3" customFormat="1" x14ac:dyDescent="0.2">
      <c r="A152" s="14"/>
      <c r="B152" s="14"/>
      <c r="C152" s="14"/>
      <c r="E152" s="8"/>
      <c r="G152" s="15"/>
      <c r="H152" s="15"/>
    </row>
    <row r="153" spans="1:8" s="3" customFormat="1" x14ac:dyDescent="0.2">
      <c r="A153" s="14"/>
      <c r="B153" s="14"/>
      <c r="C153" s="14"/>
      <c r="E153" s="8"/>
      <c r="G153" s="15"/>
      <c r="H153" s="15"/>
    </row>
    <row r="154" spans="1:8" s="3" customFormat="1" x14ac:dyDescent="0.2">
      <c r="A154" s="14"/>
      <c r="B154" s="14"/>
      <c r="C154" s="14"/>
      <c r="E154" s="8"/>
      <c r="G154" s="15"/>
      <c r="H154" s="15"/>
    </row>
    <row r="155" spans="1:8" s="3" customFormat="1" x14ac:dyDescent="0.2">
      <c r="A155" s="14"/>
      <c r="B155" s="14"/>
      <c r="C155" s="14"/>
      <c r="E155" s="8"/>
      <c r="G155" s="15"/>
      <c r="H155" s="15"/>
    </row>
    <row r="156" spans="1:8" s="3" customFormat="1" x14ac:dyDescent="0.2">
      <c r="A156" s="14"/>
      <c r="B156" s="14"/>
      <c r="C156" s="14"/>
      <c r="E156" s="8"/>
      <c r="G156" s="15"/>
      <c r="H156" s="15"/>
    </row>
    <row r="157" spans="1:8" s="3" customFormat="1" x14ac:dyDescent="0.2">
      <c r="A157" s="14"/>
      <c r="B157" s="14"/>
      <c r="C157" s="14"/>
      <c r="E157" s="8"/>
      <c r="G157" s="15"/>
      <c r="H157" s="15"/>
    </row>
    <row r="158" spans="1:8" s="3" customFormat="1" x14ac:dyDescent="0.2">
      <c r="A158" s="14"/>
      <c r="B158" s="14"/>
      <c r="C158" s="14"/>
      <c r="E158" s="8"/>
      <c r="G158" s="15"/>
      <c r="H158" s="15"/>
    </row>
    <row r="159" spans="1:8" s="3" customFormat="1" x14ac:dyDescent="0.2">
      <c r="A159" s="14"/>
      <c r="B159" s="14"/>
      <c r="C159" s="14"/>
      <c r="E159" s="8"/>
      <c r="G159" s="15"/>
      <c r="H159" s="15"/>
    </row>
    <row r="160" spans="1:8" s="3" customFormat="1" x14ac:dyDescent="0.2">
      <c r="A160" s="14"/>
      <c r="B160" s="14"/>
      <c r="C160" s="14"/>
      <c r="E160" s="8"/>
      <c r="G160" s="15"/>
      <c r="H160" s="15"/>
    </row>
    <row r="161" spans="1:8" s="3" customFormat="1" x14ac:dyDescent="0.2">
      <c r="A161" s="14"/>
      <c r="B161" s="14"/>
      <c r="C161" s="14"/>
      <c r="E161" s="8"/>
      <c r="G161" s="15"/>
      <c r="H161" s="15"/>
    </row>
    <row r="162" spans="1:8" s="3" customFormat="1" x14ac:dyDescent="0.2">
      <c r="A162" s="14"/>
      <c r="B162" s="14"/>
      <c r="C162" s="14"/>
      <c r="E162" s="8"/>
      <c r="G162" s="15"/>
      <c r="H162" s="15"/>
    </row>
    <row r="163" spans="1:8" s="3" customFormat="1" x14ac:dyDescent="0.2">
      <c r="A163" s="14"/>
      <c r="B163" s="14"/>
      <c r="C163" s="14"/>
      <c r="E163" s="8"/>
      <c r="G163" s="15"/>
      <c r="H163" s="15"/>
    </row>
    <row r="164" spans="1:8" s="3" customFormat="1" x14ac:dyDescent="0.2">
      <c r="A164" s="14"/>
      <c r="B164" s="14"/>
      <c r="C164" s="14"/>
      <c r="E164" s="8"/>
      <c r="G164" s="15"/>
      <c r="H164" s="15"/>
    </row>
    <row r="165" spans="1:8" s="3" customFormat="1" x14ac:dyDescent="0.2">
      <c r="A165" s="14"/>
      <c r="B165" s="14"/>
      <c r="C165" s="14"/>
      <c r="E165" s="8"/>
      <c r="G165" s="15"/>
      <c r="H165" s="15"/>
    </row>
    <row r="166" spans="1:8" s="3" customFormat="1" x14ac:dyDescent="0.2">
      <c r="A166" s="14"/>
      <c r="B166" s="14"/>
      <c r="C166" s="14"/>
      <c r="E166" s="8"/>
      <c r="G166" s="15"/>
      <c r="H166" s="15"/>
    </row>
    <row r="167" spans="1:8" s="3" customFormat="1" x14ac:dyDescent="0.2">
      <c r="A167" s="14"/>
      <c r="B167" s="14"/>
      <c r="C167" s="14"/>
      <c r="E167" s="8"/>
      <c r="G167" s="15"/>
      <c r="H167" s="15"/>
    </row>
    <row r="168" spans="1:8" s="3" customFormat="1" x14ac:dyDescent="0.2">
      <c r="A168" s="14"/>
      <c r="B168" s="14"/>
      <c r="C168" s="14"/>
      <c r="E168" s="8"/>
      <c r="G168" s="15"/>
      <c r="H168" s="15"/>
    </row>
    <row r="169" spans="1:8" s="3" customFormat="1" x14ac:dyDescent="0.2">
      <c r="A169" s="14"/>
      <c r="B169" s="14"/>
      <c r="C169" s="14"/>
      <c r="E169" s="8"/>
      <c r="G169" s="15"/>
      <c r="H169" s="15"/>
    </row>
    <row r="170" spans="1:8" s="3" customFormat="1" x14ac:dyDescent="0.2">
      <c r="A170" s="14"/>
      <c r="B170" s="14"/>
      <c r="C170" s="14"/>
      <c r="E170" s="8"/>
      <c r="G170" s="15"/>
      <c r="H170" s="15"/>
    </row>
    <row r="171" spans="1:8" s="3" customFormat="1" x14ac:dyDescent="0.2">
      <c r="A171" s="14"/>
      <c r="B171" s="14"/>
      <c r="C171" s="14"/>
      <c r="E171" s="8"/>
      <c r="G171" s="15"/>
      <c r="H171" s="15"/>
    </row>
    <row r="172" spans="1:8" s="3" customFormat="1" x14ac:dyDescent="0.2">
      <c r="A172" s="14"/>
      <c r="B172" s="14"/>
      <c r="C172" s="14"/>
      <c r="E172" s="8"/>
      <c r="G172" s="15"/>
      <c r="H172" s="15"/>
    </row>
    <row r="173" spans="1:8" s="3" customFormat="1" x14ac:dyDescent="0.2">
      <c r="A173" s="14"/>
      <c r="B173" s="14"/>
      <c r="C173" s="14"/>
      <c r="E173" s="8"/>
      <c r="G173" s="15"/>
      <c r="H173" s="15"/>
    </row>
    <row r="174" spans="1:8" s="3" customFormat="1" x14ac:dyDescent="0.2">
      <c r="A174" s="14"/>
      <c r="B174" s="14"/>
      <c r="C174" s="14"/>
      <c r="E174" s="8"/>
      <c r="G174" s="15"/>
      <c r="H174" s="15"/>
    </row>
    <row r="175" spans="1:8" s="3" customFormat="1" x14ac:dyDescent="0.2">
      <c r="A175" s="14"/>
      <c r="B175" s="14"/>
      <c r="C175" s="14"/>
      <c r="E175" s="8"/>
      <c r="G175" s="15"/>
      <c r="H175" s="15"/>
    </row>
    <row r="176" spans="1:8" s="3" customFormat="1" x14ac:dyDescent="0.2">
      <c r="A176" s="14"/>
      <c r="B176" s="14"/>
      <c r="C176" s="14"/>
      <c r="E176" s="8"/>
      <c r="G176" s="15"/>
      <c r="H176" s="15"/>
    </row>
    <row r="177" spans="1:8" s="3" customFormat="1" x14ac:dyDescent="0.2">
      <c r="A177" s="14"/>
      <c r="B177" s="14"/>
      <c r="C177" s="14"/>
      <c r="E177" s="8"/>
      <c r="G177" s="15"/>
      <c r="H177" s="15"/>
    </row>
    <row r="178" spans="1:8" s="3" customFormat="1" x14ac:dyDescent="0.2">
      <c r="A178" s="14"/>
      <c r="B178" s="14"/>
      <c r="C178" s="14"/>
      <c r="E178" s="8"/>
      <c r="G178" s="15"/>
      <c r="H178" s="15"/>
    </row>
  </sheetData>
  <sheetProtection password="91A4" sheet="1" objects="1" scenarios="1" selectLockedCells="1" autoFilter="0"/>
  <autoFilter ref="A4:AA50">
    <sortState ref="A5:AA50">
      <sortCondition ref="C4:C50"/>
    </sortState>
  </autoFilter>
  <mergeCells count="2">
    <mergeCell ref="I1:I3"/>
    <mergeCell ref="U2:Z2"/>
  </mergeCells>
  <phoneticPr fontId="10" type="noConversion"/>
  <conditionalFormatting sqref="A5:C190">
    <cfRule type="cellIs" dxfId="6" priority="9" stopIfTrue="1" operator="equal">
      <formula>"M"</formula>
    </cfRule>
    <cfRule type="cellIs" dxfId="5" priority="10" stopIfTrue="1" operator="equal">
      <formula>"E"</formula>
    </cfRule>
  </conditionalFormatting>
  <conditionalFormatting sqref="E5:E190">
    <cfRule type="cellIs" dxfId="4" priority="11" stopIfTrue="1" operator="equal">
      <formula>"W"</formula>
    </cfRule>
    <cfRule type="cellIs" dxfId="3" priority="12" stopIfTrue="1" operator="equal">
      <formula>"M"</formula>
    </cfRule>
  </conditionalFormatting>
  <conditionalFormatting sqref="H5:H50">
    <cfRule type="cellIs" dxfId="2" priority="3" operator="equal">
      <formula>"Bezirksmeisterschaften 2018"</formula>
    </cfRule>
  </conditionalFormatting>
  <conditionalFormatting sqref="U5:AA50">
    <cfRule type="cellIs" dxfId="1" priority="2" operator="equal">
      <formula>0</formula>
    </cfRule>
  </conditionalFormatting>
  <conditionalFormatting sqref="Q5:Q50">
    <cfRule type="containsText" dxfId="0" priority="1" operator="containsText" text="Bezirksmeisterschaften 2018">
      <formula>NOT(ISERROR(SEARCH("Bezirksmeisterschaften 2018",Q5)))</formula>
    </cfRule>
  </conditionalFormatting>
  <dataValidations count="14">
    <dataValidation type="list" allowBlank="1" showInputMessage="1" showErrorMessage="1" error="E: Einzel _x000a_M: Mannschaft" promptTitle="Ortsgruppe" sqref="C5:C50">
      <formula1>INDEX(gliederungen,,MATCH(B5,bezirke,))</formula1>
    </dataValidation>
    <dataValidation type="list" allowBlank="1" showInputMessage="1" showErrorMessage="1" error="Start in Mannschaft_x000a_Ja / Nein" prompt="Start in Mannschaft_x000a_Ja / Nein" sqref="I51:I178">
      <formula1>"Ja,Nein"</formula1>
      <formula2>0</formula2>
    </dataValidation>
    <dataValidation type="whole" showDropDown="1" showInputMessage="1" showErrorMessage="1" error="Die angegebene Anzahl muss 4 oder 5 sein!" promptTitle="Anzahl der Schwimmer" prompt="Bitte die Anzahl der startetenden Schwimmer (4 oder 5) eintragen. _x000a_" sqref="I5:I50">
      <formula1>4</formula1>
      <formula2>5</formula2>
    </dataValidation>
    <dataValidation type="textLength" allowBlank="1" showInputMessage="1" showErrorMessage="1" error="Vorname max. 15 Zeichen_x000a_Mannschaft max. 20 Zeichen" prompt="Vorname max. 15 Zeichen_x000a_Mannschaft max. 20 Zeichen" sqref="F51:F178">
      <formula1>0</formula1>
      <formula2>20</formula2>
    </dataValidation>
    <dataValidation type="decimal" allowBlank="1" showInputMessage="1" showErrorMessage="1" error="Meldepunktzahl mit 2 Dezimalstellen" prompt="Meldepunktzahl mit 2 Dezimalstellen_x000a_" sqref="G5:G178">
      <formula1>0</formula1>
      <formula2>6000</formula2>
    </dataValidation>
    <dataValidation type="textLength" allowBlank="1" showErrorMessage="1" error="Mannschaft max. 20 Zeichen" prompt="Vorname max. 15 Zeichen" sqref="F5:F50">
      <formula1>0</formula1>
      <formula2>20</formula2>
    </dataValidation>
    <dataValidation type="list" allowBlank="1" showInputMessage="1" showErrorMessage="1" error="Altersklasse aus Liste auswählen" prompt="Altersklasse aus Liste auswählen" sqref="D51:D178">
      <formula1>AK</formula1>
      <formula2>0</formula2>
    </dataValidation>
    <dataValidation type="list" allowBlank="1" showDropDown="1" showInputMessage="1" showErrorMessage="1" error="E: Einzel _x000a_M: Mannschaft" promptTitle="Wettkampf" prompt="E: Einzel _x000a_M: Mannschaft" sqref="A51:C178">
      <formula1>Wettkampf</formula1>
      <formula2>0</formula2>
    </dataValidation>
    <dataValidation type="list" allowBlank="1" showDropDown="1" showInputMessage="1" showErrorMessage="1" error="M: Männlich _x000a_W: Weiblich" promptTitle="Geschlecht" prompt="M: Männlich _x000a_W: Weiblich" sqref="E51:E178">
      <formula1>Geschlecht</formula1>
      <formula2>0</formula2>
    </dataValidation>
    <dataValidation type="list" allowBlank="1" showDropDown="1" showInputMessage="1" showErrorMessage="1" error="E: Einzel _x000a_M: Mannschaft" promptTitle="Wettkampf" prompt="M: Mannschaft" sqref="A5:A50">
      <formula1>Wettkampf</formula1>
      <formula2>0</formula2>
    </dataValidation>
    <dataValidation type="list" allowBlank="1" showInputMessage="1" showErrorMessage="1" error="M: Männlich _x000a_W: Weiblich" promptTitle="Geschlecht" prompt="M: Männlich _x000a_W: Weiblich" sqref="E5:E50">
      <formula1>Geschlecht</formula1>
      <formula2>0</formula2>
    </dataValidation>
    <dataValidation type="list" allowBlank="1" showInputMessage="1" showErrorMessage="1" error="Altersklasse aus Liste auswählen" prompt="Altersklasse aus Liste auswählen" sqref="D5:D50">
      <formula1>AK_Mann</formula1>
    </dataValidation>
    <dataValidation type="list" allowBlank="1" showInputMessage="1" showErrorMessage="1" sqref="R5:R50">
      <formula1>quali</formula1>
    </dataValidation>
    <dataValidation type="custom" errorStyle="warning" allowBlank="1" showInputMessage="1" showErrorMessage="1" errorTitle="Protokollnachweis der Meldepunkt" error="Der Nachweis von Protokollen außer der Bezirksmeisterschaften 2018 ist nur bei den Senioren möglich." sqref="H5:H50">
      <formula1>"Bezirksmeisterschaften 2018"</formula1>
    </dataValidation>
  </dataValidations>
  <pageMargins left="0.78749999999999998" right="0.78749999999999998" top="0.98402777777777772" bottom="0.98402777777777772" header="0.51180555555555551" footer="0.51180555555555551"/>
  <pageSetup paperSize="9" scale="86" firstPageNumber="0" fitToHeight="7" orientation="landscape" horizontalDpi="300" verticalDpi="300" r:id="rId1"/>
  <headerFooter alignWithMargins="0">
    <oddHeader>&amp;C&amp;14LM2008 Meppen  &amp;A</oddHeader>
    <oddFooter xml:space="preserve">&amp;L&amp;8&amp;F / &amp;A&amp;R&amp;8&amp;P / &amp;N 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30"/>
  <sheetViews>
    <sheetView showGridLines="0" topLeftCell="D1" zoomScale="115" zoomScaleNormal="115" workbookViewId="0">
      <selection activeCell="H14" sqref="H14"/>
    </sheetView>
  </sheetViews>
  <sheetFormatPr baseColWidth="10" defaultRowHeight="12.75" x14ac:dyDescent="0.2"/>
  <cols>
    <col min="1" max="1" width="22.7109375" style="9" customWidth="1"/>
    <col min="2" max="2" width="11.42578125" style="9"/>
    <col min="8" max="8" width="47.7109375" bestFit="1" customWidth="1"/>
  </cols>
  <sheetData>
    <row r="1" spans="1:10" x14ac:dyDescent="0.2">
      <c r="A1" s="10" t="s">
        <v>26</v>
      </c>
      <c r="B1" s="10" t="s">
        <v>46</v>
      </c>
      <c r="C1" s="2" t="s">
        <v>360</v>
      </c>
      <c r="D1" s="2" t="s">
        <v>361</v>
      </c>
      <c r="E1" s="2" t="s">
        <v>48</v>
      </c>
      <c r="F1" s="2" t="s">
        <v>49</v>
      </c>
      <c r="H1" s="24" t="s">
        <v>362</v>
      </c>
      <c r="J1" s="24" t="s">
        <v>365</v>
      </c>
    </row>
    <row r="2" spans="1:10" x14ac:dyDescent="0.2">
      <c r="A2" s="9" t="s">
        <v>0</v>
      </c>
      <c r="B2" s="9" t="s">
        <v>50</v>
      </c>
      <c r="C2" s="1" t="s">
        <v>1</v>
      </c>
      <c r="D2" s="1" t="s">
        <v>1</v>
      </c>
      <c r="E2" s="1" t="s">
        <v>36</v>
      </c>
      <c r="F2" s="1" t="s">
        <v>39</v>
      </c>
      <c r="H2" s="36" t="s">
        <v>388</v>
      </c>
      <c r="J2" s="35" t="s">
        <v>366</v>
      </c>
    </row>
    <row r="3" spans="1:10" x14ac:dyDescent="0.2">
      <c r="A3" s="9" t="s">
        <v>51</v>
      </c>
      <c r="B3" s="9" t="s">
        <v>52</v>
      </c>
      <c r="C3" s="1" t="s">
        <v>2</v>
      </c>
      <c r="D3" s="1" t="s">
        <v>2</v>
      </c>
      <c r="E3" s="1" t="s">
        <v>39</v>
      </c>
      <c r="F3" s="1" t="s">
        <v>53</v>
      </c>
      <c r="H3" s="35" t="s">
        <v>383</v>
      </c>
      <c r="J3" s="35"/>
    </row>
    <row r="4" spans="1:10" x14ac:dyDescent="0.2">
      <c r="A4" s="9" t="s">
        <v>54</v>
      </c>
      <c r="B4" s="9" t="s">
        <v>55</v>
      </c>
      <c r="C4" s="1" t="s">
        <v>3</v>
      </c>
      <c r="D4" s="1" t="s">
        <v>3</v>
      </c>
      <c r="H4" s="35" t="s">
        <v>385</v>
      </c>
      <c r="J4" s="35"/>
    </row>
    <row r="5" spans="1:10" x14ac:dyDescent="0.2">
      <c r="A5" s="9" t="s">
        <v>57</v>
      </c>
      <c r="B5" s="9" t="s">
        <v>58</v>
      </c>
      <c r="C5" s="1" t="s">
        <v>4</v>
      </c>
      <c r="D5" s="1" t="s">
        <v>4</v>
      </c>
      <c r="H5" s="35" t="s">
        <v>384</v>
      </c>
      <c r="J5" s="35"/>
    </row>
    <row r="6" spans="1:10" x14ac:dyDescent="0.2">
      <c r="A6" s="9" t="s">
        <v>59</v>
      </c>
      <c r="B6" s="9" t="s">
        <v>60</v>
      </c>
      <c r="C6" s="1" t="s">
        <v>5</v>
      </c>
      <c r="D6" s="1" t="s">
        <v>5</v>
      </c>
      <c r="H6" s="35" t="s">
        <v>386</v>
      </c>
      <c r="J6" s="35"/>
    </row>
    <row r="7" spans="1:10" x14ac:dyDescent="0.2">
      <c r="A7" s="9" t="s">
        <v>61</v>
      </c>
      <c r="B7" s="9" t="s">
        <v>62</v>
      </c>
      <c r="C7" s="1" t="s">
        <v>6</v>
      </c>
      <c r="D7" s="1" t="s">
        <v>18</v>
      </c>
      <c r="H7" s="35"/>
      <c r="J7" s="35"/>
    </row>
    <row r="8" spans="1:10" x14ac:dyDescent="0.2">
      <c r="A8" s="9" t="s">
        <v>63</v>
      </c>
      <c r="B8" s="9" t="s">
        <v>64</v>
      </c>
      <c r="C8" s="1" t="s">
        <v>7</v>
      </c>
      <c r="D8" s="1" t="s">
        <v>19</v>
      </c>
      <c r="H8" s="35" t="s">
        <v>387</v>
      </c>
      <c r="J8" s="35"/>
    </row>
    <row r="9" spans="1:10" x14ac:dyDescent="0.2">
      <c r="A9" s="9" t="s">
        <v>65</v>
      </c>
      <c r="B9" s="9" t="s">
        <v>66</v>
      </c>
      <c r="C9" s="1" t="s">
        <v>8</v>
      </c>
      <c r="D9" s="1" t="s">
        <v>20</v>
      </c>
      <c r="H9" s="35" t="s">
        <v>364</v>
      </c>
      <c r="J9" s="35"/>
    </row>
    <row r="10" spans="1:10" x14ac:dyDescent="0.2">
      <c r="A10" s="9" t="s">
        <v>67</v>
      </c>
      <c r="B10" s="9" t="s">
        <v>68</v>
      </c>
      <c r="C10" s="1" t="s">
        <v>9</v>
      </c>
      <c r="D10" s="1" t="s">
        <v>21</v>
      </c>
      <c r="H10" s="38"/>
    </row>
    <row r="11" spans="1:10" x14ac:dyDescent="0.2">
      <c r="A11" s="9" t="s">
        <v>69</v>
      </c>
      <c r="B11" s="9" t="s">
        <v>70</v>
      </c>
      <c r="C11" s="1" t="s">
        <v>10</v>
      </c>
      <c r="D11" s="1" t="s">
        <v>22</v>
      </c>
      <c r="H11" s="38"/>
    </row>
    <row r="12" spans="1:10" x14ac:dyDescent="0.2">
      <c r="A12" s="9" t="s">
        <v>72</v>
      </c>
      <c r="B12" s="9" t="s">
        <v>73</v>
      </c>
      <c r="C12" s="1" t="s">
        <v>11</v>
      </c>
      <c r="D12" s="1" t="s">
        <v>23</v>
      </c>
      <c r="H12" s="38"/>
    </row>
    <row r="13" spans="1:10" x14ac:dyDescent="0.2">
      <c r="A13" s="9" t="s">
        <v>74</v>
      </c>
      <c r="B13" s="9" t="s">
        <v>75</v>
      </c>
      <c r="C13" s="1" t="s">
        <v>12</v>
      </c>
      <c r="D13" s="1" t="s">
        <v>24</v>
      </c>
      <c r="H13" s="37"/>
    </row>
    <row r="14" spans="1:10" x14ac:dyDescent="0.2">
      <c r="A14" s="9" t="s">
        <v>76</v>
      </c>
      <c r="B14" s="9" t="s">
        <v>77</v>
      </c>
      <c r="C14" s="1" t="s">
        <v>13</v>
      </c>
      <c r="D14" s="1"/>
    </row>
    <row r="15" spans="1:10" x14ac:dyDescent="0.2">
      <c r="A15" s="9" t="s">
        <v>78</v>
      </c>
      <c r="B15" s="9" t="s">
        <v>79</v>
      </c>
      <c r="C15" s="1" t="s">
        <v>14</v>
      </c>
      <c r="D15" s="1"/>
    </row>
    <row r="16" spans="1:10" x14ac:dyDescent="0.2">
      <c r="A16" s="9" t="s">
        <v>80</v>
      </c>
      <c r="B16" s="9" t="s">
        <v>81</v>
      </c>
      <c r="C16" s="1" t="s">
        <v>15</v>
      </c>
      <c r="D16" s="1"/>
    </row>
    <row r="17" spans="1:4" x14ac:dyDescent="0.2">
      <c r="A17" s="9" t="s">
        <v>82</v>
      </c>
      <c r="B17" s="9" t="s">
        <v>83</v>
      </c>
      <c r="C17" s="1" t="s">
        <v>16</v>
      </c>
      <c r="D17" s="1"/>
    </row>
    <row r="18" spans="1:4" x14ac:dyDescent="0.2">
      <c r="A18" s="9" t="s">
        <v>84</v>
      </c>
      <c r="B18" s="9" t="s">
        <v>85</v>
      </c>
      <c r="C18" s="1" t="s">
        <v>17</v>
      </c>
      <c r="D18" s="1"/>
    </row>
    <row r="19" spans="1:4" x14ac:dyDescent="0.2">
      <c r="A19" s="9" t="s">
        <v>86</v>
      </c>
      <c r="B19" s="9" t="s">
        <v>87</v>
      </c>
      <c r="C19" s="1"/>
      <c r="D19" s="1"/>
    </row>
    <row r="20" spans="1:4" x14ac:dyDescent="0.2">
      <c r="C20" s="1"/>
      <c r="D20" s="1"/>
    </row>
    <row r="21" spans="1:4" x14ac:dyDescent="0.2">
      <c r="C21" s="1"/>
      <c r="D21" s="1"/>
    </row>
    <row r="22" spans="1:4" x14ac:dyDescent="0.2">
      <c r="C22" s="1"/>
      <c r="D22" s="1"/>
    </row>
    <row r="23" spans="1:4" x14ac:dyDescent="0.2">
      <c r="C23" s="1"/>
      <c r="D23" s="1"/>
    </row>
    <row r="24" spans="1:4" x14ac:dyDescent="0.2">
      <c r="C24" s="1"/>
      <c r="D24" s="1"/>
    </row>
    <row r="25" spans="1:4" x14ac:dyDescent="0.2">
      <c r="C25" s="1"/>
      <c r="D25" s="1"/>
    </row>
    <row r="30" spans="1:4" x14ac:dyDescent="0.2">
      <c r="A30" s="9" t="s">
        <v>89</v>
      </c>
      <c r="B30" s="9">
        <v>2014</v>
      </c>
    </row>
  </sheetData>
  <sheetProtection selectLockedCells="1" selectUnlockedCells="1"/>
  <autoFilter ref="A1:F287"/>
  <phoneticPr fontId="10" type="noConversion"/>
  <pageMargins left="0.74791666666666667" right="0.74791666666666667" top="0.98402777777777772" bottom="0.98402777777777772" header="0.49236111111111114" footer="0.49236111111111114"/>
  <pageSetup paperSize="9" firstPageNumber="0" orientation="portrait" horizontalDpi="300" verticalDpi="300"/>
  <headerFooter alignWithMargins="0">
    <oddHeader>&amp;C&amp;A</oddHeader>
    <oddFooter>&amp;CSeite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3" tint="-0.249977111117893"/>
  </sheetPr>
  <dimension ref="A1:S33"/>
  <sheetViews>
    <sheetView zoomScale="115" zoomScaleNormal="115" workbookViewId="0">
      <selection activeCell="A12" sqref="A12"/>
    </sheetView>
  </sheetViews>
  <sheetFormatPr baseColWidth="10" defaultRowHeight="12.75" x14ac:dyDescent="0.2"/>
  <cols>
    <col min="1" max="1" width="23.5703125" bestFit="1" customWidth="1"/>
    <col min="2" max="2" width="20.140625" bestFit="1" customWidth="1"/>
    <col min="3" max="3" width="23.7109375" bestFit="1" customWidth="1"/>
    <col min="4" max="4" width="20.28515625" bestFit="1" customWidth="1"/>
    <col min="5" max="5" width="27.7109375" bestFit="1" customWidth="1"/>
    <col min="6" max="6" width="19.7109375" bestFit="1" customWidth="1"/>
    <col min="7" max="7" width="22.85546875" bestFit="1" customWidth="1"/>
    <col min="8" max="8" width="20.140625" bestFit="1" customWidth="1"/>
    <col min="9" max="9" width="14.140625" bestFit="1" customWidth="1"/>
    <col min="10" max="10" width="19.42578125" bestFit="1" customWidth="1"/>
    <col min="11" max="11" width="19.85546875" bestFit="1" customWidth="1"/>
    <col min="12" max="12" width="19" bestFit="1" customWidth="1"/>
    <col min="13" max="13" width="20.42578125" bestFit="1" customWidth="1"/>
    <col min="14" max="14" width="26.5703125" bestFit="1" customWidth="1"/>
    <col min="15" max="15" width="29.7109375" bestFit="1" customWidth="1"/>
    <col min="16" max="16" width="18.7109375" bestFit="1" customWidth="1"/>
    <col min="17" max="17" width="14.85546875" bestFit="1" customWidth="1"/>
    <col min="18" max="18" width="24.5703125" bestFit="1" customWidth="1"/>
    <col min="19" max="19" width="25.7109375" bestFit="1" customWidth="1"/>
  </cols>
  <sheetData>
    <row r="1" spans="1:19" s="18" customFormat="1" x14ac:dyDescent="0.2">
      <c r="A1" s="18" t="s">
        <v>26</v>
      </c>
      <c r="B1" s="19" t="s">
        <v>0</v>
      </c>
      <c r="C1" s="19" t="s">
        <v>51</v>
      </c>
      <c r="D1" s="19" t="s">
        <v>54</v>
      </c>
      <c r="E1" s="19" t="s">
        <v>57</v>
      </c>
      <c r="F1" s="19" t="s">
        <v>59</v>
      </c>
      <c r="G1" s="19" t="s">
        <v>61</v>
      </c>
      <c r="H1" s="19" t="s">
        <v>63</v>
      </c>
      <c r="I1" s="19" t="s">
        <v>65</v>
      </c>
      <c r="J1" s="19" t="s">
        <v>67</v>
      </c>
      <c r="K1" s="19" t="s">
        <v>129</v>
      </c>
      <c r="L1" s="20" t="s">
        <v>72</v>
      </c>
      <c r="M1" s="20" t="s">
        <v>74</v>
      </c>
      <c r="N1" s="20" t="s">
        <v>380</v>
      </c>
      <c r="O1" s="20" t="s">
        <v>323</v>
      </c>
      <c r="P1" s="20" t="s">
        <v>80</v>
      </c>
      <c r="Q1" s="20" t="s">
        <v>82</v>
      </c>
      <c r="R1" s="20" t="s">
        <v>84</v>
      </c>
      <c r="S1" s="20" t="s">
        <v>86</v>
      </c>
    </row>
    <row r="2" spans="1:19" x14ac:dyDescent="0.2">
      <c r="A2" s="9" t="s">
        <v>0</v>
      </c>
      <c r="B2" s="1" t="s">
        <v>130</v>
      </c>
      <c r="C2" s="1" t="s">
        <v>140</v>
      </c>
      <c r="D2" s="1" t="s">
        <v>159</v>
      </c>
      <c r="E2" s="22" t="s">
        <v>171</v>
      </c>
      <c r="F2" s="1" t="s">
        <v>182</v>
      </c>
      <c r="G2" s="1" t="s">
        <v>194</v>
      </c>
      <c r="H2" s="1" t="s">
        <v>206</v>
      </c>
      <c r="I2" s="1" t="s">
        <v>229</v>
      </c>
      <c r="J2" s="1" t="s">
        <v>231</v>
      </c>
      <c r="K2" s="1" t="s">
        <v>71</v>
      </c>
      <c r="L2" s="1" t="s">
        <v>250</v>
      </c>
      <c r="M2" s="1" t="s">
        <v>56</v>
      </c>
      <c r="N2" s="1" t="s">
        <v>267</v>
      </c>
      <c r="O2" s="1" t="s">
        <v>298</v>
      </c>
      <c r="P2" s="21" t="s">
        <v>322</v>
      </c>
      <c r="Q2" s="1" t="s">
        <v>324</v>
      </c>
      <c r="R2" s="1" t="s">
        <v>92</v>
      </c>
      <c r="S2" s="1" t="s">
        <v>343</v>
      </c>
    </row>
    <row r="3" spans="1:19" x14ac:dyDescent="0.2">
      <c r="A3" s="9" t="s">
        <v>51</v>
      </c>
      <c r="B3" s="1" t="s">
        <v>131</v>
      </c>
      <c r="C3" s="21" t="s">
        <v>141</v>
      </c>
      <c r="D3" s="1" t="s">
        <v>54</v>
      </c>
      <c r="E3" s="1" t="s">
        <v>166</v>
      </c>
      <c r="F3" s="1" t="s">
        <v>183</v>
      </c>
      <c r="G3" s="1" t="s">
        <v>195</v>
      </c>
      <c r="H3" s="1" t="s">
        <v>207</v>
      </c>
      <c r="I3" s="1" t="s">
        <v>88</v>
      </c>
      <c r="J3" s="1" t="s">
        <v>232</v>
      </c>
      <c r="K3" s="1" t="s">
        <v>240</v>
      </c>
      <c r="L3" s="1" t="s">
        <v>72</v>
      </c>
      <c r="M3" s="1" t="s">
        <v>252</v>
      </c>
      <c r="N3" s="1" t="s">
        <v>268</v>
      </c>
      <c r="O3" s="1" t="s">
        <v>299</v>
      </c>
      <c r="P3" s="1" t="s">
        <v>312</v>
      </c>
      <c r="Q3" s="1" t="s">
        <v>90</v>
      </c>
      <c r="R3" s="1" t="s">
        <v>339</v>
      </c>
      <c r="S3" s="1" t="s">
        <v>344</v>
      </c>
    </row>
    <row r="4" spans="1:19" x14ac:dyDescent="0.2">
      <c r="A4" s="9" t="s">
        <v>54</v>
      </c>
      <c r="B4" s="1" t="s">
        <v>132</v>
      </c>
      <c r="C4" s="1" t="s">
        <v>51</v>
      </c>
      <c r="D4" s="1" t="s">
        <v>160</v>
      </c>
      <c r="E4" s="1" t="s">
        <v>167</v>
      </c>
      <c r="F4" s="1" t="s">
        <v>99</v>
      </c>
      <c r="G4" s="1" t="s">
        <v>196</v>
      </c>
      <c r="H4" s="1" t="s">
        <v>208</v>
      </c>
      <c r="I4" s="1" t="s">
        <v>230</v>
      </c>
      <c r="J4" s="1" t="s">
        <v>233</v>
      </c>
      <c r="K4" s="1" t="s">
        <v>241</v>
      </c>
      <c r="L4" s="1" t="s">
        <v>109</v>
      </c>
      <c r="M4" s="1" t="s">
        <v>253</v>
      </c>
      <c r="N4" s="1" t="s">
        <v>269</v>
      </c>
      <c r="O4" s="1" t="s">
        <v>300</v>
      </c>
      <c r="P4" s="1" t="s">
        <v>313</v>
      </c>
      <c r="Q4" s="1" t="s">
        <v>325</v>
      </c>
      <c r="R4" s="1" t="s">
        <v>340</v>
      </c>
      <c r="S4" s="1" t="s">
        <v>345</v>
      </c>
    </row>
    <row r="5" spans="1:19" x14ac:dyDescent="0.2">
      <c r="A5" s="9" t="s">
        <v>57</v>
      </c>
      <c r="B5" s="1" t="s">
        <v>96</v>
      </c>
      <c r="C5" s="1" t="s">
        <v>142</v>
      </c>
      <c r="D5" s="1" t="s">
        <v>161</v>
      </c>
      <c r="E5" s="1" t="s">
        <v>168</v>
      </c>
      <c r="F5" s="1" t="s">
        <v>184</v>
      </c>
      <c r="G5" s="1" t="s">
        <v>95</v>
      </c>
      <c r="H5" s="1" t="s">
        <v>209</v>
      </c>
      <c r="J5" s="1" t="s">
        <v>234</v>
      </c>
      <c r="K5" s="1" t="s">
        <v>94</v>
      </c>
      <c r="L5" s="1" t="s">
        <v>116</v>
      </c>
      <c r="M5" s="1" t="s">
        <v>254</v>
      </c>
      <c r="N5" s="1" t="s">
        <v>270</v>
      </c>
      <c r="O5" s="1" t="s">
        <v>301</v>
      </c>
      <c r="P5" s="1" t="s">
        <v>314</v>
      </c>
      <c r="Q5" s="1" t="s">
        <v>326</v>
      </c>
      <c r="R5" s="1" t="s">
        <v>341</v>
      </c>
      <c r="S5" s="1" t="s">
        <v>346</v>
      </c>
    </row>
    <row r="6" spans="1:19" x14ac:dyDescent="0.2">
      <c r="A6" s="9" t="s">
        <v>59</v>
      </c>
      <c r="B6" s="1" t="s">
        <v>101</v>
      </c>
      <c r="C6" s="1" t="s">
        <v>91</v>
      </c>
      <c r="D6" s="1" t="s">
        <v>162</v>
      </c>
      <c r="E6" s="1" t="s">
        <v>169</v>
      </c>
      <c r="F6" s="1" t="s">
        <v>185</v>
      </c>
      <c r="G6" s="1" t="s">
        <v>197</v>
      </c>
      <c r="H6" s="1" t="s">
        <v>210</v>
      </c>
      <c r="J6" s="1" t="s">
        <v>97</v>
      </c>
      <c r="K6" s="1" t="s">
        <v>242</v>
      </c>
      <c r="L6" s="1" t="s">
        <v>117</v>
      </c>
      <c r="M6" s="1" t="s">
        <v>255</v>
      </c>
      <c r="N6" s="1" t="s">
        <v>271</v>
      </c>
      <c r="O6" s="1" t="s">
        <v>302</v>
      </c>
      <c r="P6" s="1" t="s">
        <v>315</v>
      </c>
      <c r="Q6" s="1" t="s">
        <v>327</v>
      </c>
      <c r="R6" s="1" t="s">
        <v>338</v>
      </c>
      <c r="S6" s="1" t="s">
        <v>347</v>
      </c>
    </row>
    <row r="7" spans="1:19" x14ac:dyDescent="0.2">
      <c r="A7" s="9" t="s">
        <v>61</v>
      </c>
      <c r="B7" s="1" t="s">
        <v>105</v>
      </c>
      <c r="C7" s="1" t="s">
        <v>93</v>
      </c>
      <c r="D7" s="1" t="s">
        <v>165</v>
      </c>
      <c r="E7" s="1" t="s">
        <v>170</v>
      </c>
      <c r="F7" s="1" t="s">
        <v>186</v>
      </c>
      <c r="G7" s="1" t="s">
        <v>61</v>
      </c>
      <c r="H7" s="1" t="s">
        <v>211</v>
      </c>
      <c r="J7" s="1" t="s">
        <v>235</v>
      </c>
      <c r="K7" s="1" t="s">
        <v>104</v>
      </c>
      <c r="L7" s="1" t="s">
        <v>251</v>
      </c>
      <c r="M7" s="1" t="s">
        <v>256</v>
      </c>
      <c r="N7" s="1" t="s">
        <v>272</v>
      </c>
      <c r="O7" s="1" t="s">
        <v>303</v>
      </c>
      <c r="P7" s="1" t="s">
        <v>316</v>
      </c>
      <c r="Q7" s="1" t="s">
        <v>329</v>
      </c>
      <c r="R7" s="1" t="s">
        <v>342</v>
      </c>
      <c r="S7" s="1" t="s">
        <v>348</v>
      </c>
    </row>
    <row r="8" spans="1:19" x14ac:dyDescent="0.2">
      <c r="A8" s="9" t="s">
        <v>63</v>
      </c>
      <c r="B8" s="1" t="s">
        <v>133</v>
      </c>
      <c r="C8" s="1" t="s">
        <v>143</v>
      </c>
      <c r="D8" s="1" t="s">
        <v>163</v>
      </c>
      <c r="E8" s="1" t="s">
        <v>172</v>
      </c>
      <c r="F8" s="1" t="s">
        <v>187</v>
      </c>
      <c r="G8" s="1" t="s">
        <v>198</v>
      </c>
      <c r="H8" s="1" t="s">
        <v>212</v>
      </c>
      <c r="J8" s="1" t="s">
        <v>67</v>
      </c>
      <c r="K8" s="1" t="s">
        <v>243</v>
      </c>
      <c r="M8" s="1" t="s">
        <v>257</v>
      </c>
      <c r="N8" s="1" t="s">
        <v>273</v>
      </c>
      <c r="O8" s="1" t="s">
        <v>304</v>
      </c>
      <c r="P8" s="1" t="s">
        <v>317</v>
      </c>
      <c r="Q8" s="1" t="s">
        <v>328</v>
      </c>
      <c r="R8" s="1" t="s">
        <v>84</v>
      </c>
      <c r="S8" s="1" t="s">
        <v>349</v>
      </c>
    </row>
    <row r="9" spans="1:19" x14ac:dyDescent="0.2">
      <c r="A9" s="9" t="s">
        <v>65</v>
      </c>
      <c r="B9" s="1" t="s">
        <v>134</v>
      </c>
      <c r="C9" s="1" t="s">
        <v>98</v>
      </c>
      <c r="D9" s="1" t="s">
        <v>164</v>
      </c>
      <c r="E9" s="1" t="s">
        <v>173</v>
      </c>
      <c r="F9" s="1" t="s">
        <v>188</v>
      </c>
      <c r="G9" s="1" t="s">
        <v>199</v>
      </c>
      <c r="H9" s="1" t="s">
        <v>213</v>
      </c>
      <c r="J9" s="1" t="s">
        <v>236</v>
      </c>
      <c r="K9" s="1" t="s">
        <v>244</v>
      </c>
      <c r="M9" s="1" t="s">
        <v>258</v>
      </c>
      <c r="N9" s="1" t="s">
        <v>274</v>
      </c>
      <c r="O9" s="1" t="s">
        <v>305</v>
      </c>
      <c r="P9" s="1" t="s">
        <v>318</v>
      </c>
      <c r="Q9" s="1" t="s">
        <v>330</v>
      </c>
      <c r="S9" s="1" t="s">
        <v>350</v>
      </c>
    </row>
    <row r="10" spans="1:19" x14ac:dyDescent="0.2">
      <c r="A10" s="9" t="s">
        <v>67</v>
      </c>
      <c r="B10" s="1" t="s">
        <v>135</v>
      </c>
      <c r="C10" s="1" t="s">
        <v>144</v>
      </c>
      <c r="E10" s="1" t="s">
        <v>174</v>
      </c>
      <c r="F10" s="1" t="s">
        <v>189</v>
      </c>
      <c r="G10" s="1" t="s">
        <v>200</v>
      </c>
      <c r="H10" s="1" t="s">
        <v>214</v>
      </c>
      <c r="J10" s="1" t="s">
        <v>106</v>
      </c>
      <c r="K10" s="1" t="s">
        <v>245</v>
      </c>
      <c r="M10" s="1" t="s">
        <v>259</v>
      </c>
      <c r="N10" s="1" t="s">
        <v>275</v>
      </c>
      <c r="O10" s="1" t="s">
        <v>306</v>
      </c>
      <c r="P10" s="1" t="s">
        <v>319</v>
      </c>
      <c r="Q10" s="1" t="s">
        <v>331</v>
      </c>
      <c r="S10" s="21" t="s">
        <v>103</v>
      </c>
    </row>
    <row r="11" spans="1:19" x14ac:dyDescent="0.2">
      <c r="A11" s="9" t="s">
        <v>129</v>
      </c>
      <c r="B11" s="1" t="s">
        <v>136</v>
      </c>
      <c r="C11" s="1" t="s">
        <v>145</v>
      </c>
      <c r="E11" s="1" t="s">
        <v>175</v>
      </c>
      <c r="F11" s="1" t="s">
        <v>190</v>
      </c>
      <c r="G11" s="1" t="s">
        <v>201</v>
      </c>
      <c r="H11" s="1" t="s">
        <v>215</v>
      </c>
      <c r="J11" s="1" t="s">
        <v>237</v>
      </c>
      <c r="K11" s="1" t="s">
        <v>246</v>
      </c>
      <c r="M11" s="1" t="s">
        <v>260</v>
      </c>
      <c r="N11" s="1" t="s">
        <v>276</v>
      </c>
      <c r="O11" s="1" t="s">
        <v>311</v>
      </c>
      <c r="P11" s="1" t="s">
        <v>320</v>
      </c>
      <c r="Q11" s="1" t="s">
        <v>332</v>
      </c>
      <c r="S11" s="1" t="s">
        <v>351</v>
      </c>
    </row>
    <row r="12" spans="1:19" x14ac:dyDescent="0.2">
      <c r="A12" s="9" t="s">
        <v>72</v>
      </c>
      <c r="B12" s="1" t="s">
        <v>115</v>
      </c>
      <c r="C12" s="1" t="s">
        <v>100</v>
      </c>
      <c r="E12" s="1" t="s">
        <v>176</v>
      </c>
      <c r="F12" s="1" t="s">
        <v>108</v>
      </c>
      <c r="G12" s="1" t="s">
        <v>202</v>
      </c>
      <c r="H12" s="1" t="s">
        <v>216</v>
      </c>
      <c r="J12" s="1" t="s">
        <v>238</v>
      </c>
      <c r="K12" s="1" t="s">
        <v>247</v>
      </c>
      <c r="M12" s="1" t="s">
        <v>261</v>
      </c>
      <c r="N12" s="1" t="s">
        <v>277</v>
      </c>
      <c r="O12" s="1" t="s">
        <v>307</v>
      </c>
      <c r="P12" s="1" t="s">
        <v>80</v>
      </c>
      <c r="Q12" s="1" t="s">
        <v>333</v>
      </c>
      <c r="S12" s="1" t="s">
        <v>352</v>
      </c>
    </row>
    <row r="13" spans="1:19" x14ac:dyDescent="0.2">
      <c r="A13" s="9" t="s">
        <v>74</v>
      </c>
      <c r="B13" s="1" t="s">
        <v>137</v>
      </c>
      <c r="C13" s="21" t="s">
        <v>102</v>
      </c>
      <c r="E13" s="1" t="s">
        <v>177</v>
      </c>
      <c r="F13" s="1" t="s">
        <v>110</v>
      </c>
      <c r="G13" s="1" t="s">
        <v>205</v>
      </c>
      <c r="H13" s="1" t="s">
        <v>217</v>
      </c>
      <c r="J13" s="1" t="s">
        <v>239</v>
      </c>
      <c r="K13" s="1" t="s">
        <v>248</v>
      </c>
      <c r="M13" s="1" t="s">
        <v>262</v>
      </c>
      <c r="N13" s="1" t="s">
        <v>278</v>
      </c>
      <c r="O13" s="1" t="s">
        <v>308</v>
      </c>
      <c r="P13" s="1" t="s">
        <v>321</v>
      </c>
      <c r="Q13" s="1" t="s">
        <v>334</v>
      </c>
      <c r="S13" s="1" t="s">
        <v>107</v>
      </c>
    </row>
    <row r="14" spans="1:19" x14ac:dyDescent="0.2">
      <c r="A14" s="9" t="s">
        <v>323</v>
      </c>
      <c r="B14" s="1" t="s">
        <v>138</v>
      </c>
      <c r="C14" s="1" t="s">
        <v>146</v>
      </c>
      <c r="E14" s="1" t="s">
        <v>178</v>
      </c>
      <c r="F14" s="1" t="s">
        <v>191</v>
      </c>
      <c r="G14" s="1" t="s">
        <v>203</v>
      </c>
      <c r="H14" s="1" t="s">
        <v>218</v>
      </c>
      <c r="K14" s="1" t="s">
        <v>120</v>
      </c>
      <c r="M14" s="1" t="s">
        <v>263</v>
      </c>
      <c r="N14" s="1" t="s">
        <v>279</v>
      </c>
      <c r="O14" s="1" t="s">
        <v>309</v>
      </c>
      <c r="Q14" s="1" t="s">
        <v>335</v>
      </c>
      <c r="S14" s="1" t="s">
        <v>353</v>
      </c>
    </row>
    <row r="15" spans="1:19" x14ac:dyDescent="0.2">
      <c r="A15" s="9" t="s">
        <v>380</v>
      </c>
      <c r="B15" s="1" t="s">
        <v>139</v>
      </c>
      <c r="C15" s="1" t="s">
        <v>147</v>
      </c>
      <c r="E15" s="1" t="s">
        <v>179</v>
      </c>
      <c r="F15" s="1" t="s">
        <v>192</v>
      </c>
      <c r="G15" s="1" t="s">
        <v>204</v>
      </c>
      <c r="H15" s="1" t="s">
        <v>219</v>
      </c>
      <c r="K15" s="1" t="s">
        <v>249</v>
      </c>
      <c r="M15" s="1" t="s">
        <v>264</v>
      </c>
      <c r="N15" s="1" t="s">
        <v>280</v>
      </c>
      <c r="O15" s="1" t="s">
        <v>122</v>
      </c>
      <c r="Q15" s="1" t="s">
        <v>336</v>
      </c>
      <c r="S15" s="1" t="s">
        <v>354</v>
      </c>
    </row>
    <row r="16" spans="1:19" x14ac:dyDescent="0.2">
      <c r="A16" s="9" t="s">
        <v>80</v>
      </c>
      <c r="C16" s="1" t="s">
        <v>148</v>
      </c>
      <c r="E16" s="1" t="s">
        <v>180</v>
      </c>
      <c r="F16" s="1" t="s">
        <v>193</v>
      </c>
      <c r="H16" s="1" t="s">
        <v>220</v>
      </c>
      <c r="M16" s="1" t="s">
        <v>265</v>
      </c>
      <c r="N16" s="1" t="s">
        <v>281</v>
      </c>
      <c r="O16" s="1" t="s">
        <v>310</v>
      </c>
      <c r="Q16" s="1" t="s">
        <v>337</v>
      </c>
      <c r="S16" s="1" t="s">
        <v>355</v>
      </c>
    </row>
    <row r="17" spans="1:19" x14ac:dyDescent="0.2">
      <c r="A17" s="9" t="s">
        <v>82</v>
      </c>
      <c r="C17" s="1" t="s">
        <v>149</v>
      </c>
      <c r="E17" s="1" t="s">
        <v>181</v>
      </c>
      <c r="F17" s="1" t="s">
        <v>118</v>
      </c>
      <c r="H17" s="1" t="s">
        <v>221</v>
      </c>
      <c r="M17" s="1" t="s">
        <v>266</v>
      </c>
      <c r="N17" s="1" t="s">
        <v>282</v>
      </c>
      <c r="S17" s="1" t="s">
        <v>356</v>
      </c>
    </row>
    <row r="18" spans="1:19" x14ac:dyDescent="0.2">
      <c r="A18" s="9" t="s">
        <v>84</v>
      </c>
      <c r="C18" s="1" t="s">
        <v>111</v>
      </c>
      <c r="F18" s="1" t="s">
        <v>121</v>
      </c>
      <c r="H18" s="1" t="s">
        <v>222</v>
      </c>
      <c r="N18" s="1" t="s">
        <v>283</v>
      </c>
    </row>
    <row r="19" spans="1:19" x14ac:dyDescent="0.2">
      <c r="A19" s="9" t="s">
        <v>86</v>
      </c>
      <c r="C19" s="1" t="s">
        <v>112</v>
      </c>
      <c r="H19" s="1" t="s">
        <v>223</v>
      </c>
      <c r="N19" s="1" t="s">
        <v>284</v>
      </c>
    </row>
    <row r="20" spans="1:19" x14ac:dyDescent="0.2">
      <c r="C20" s="1" t="s">
        <v>150</v>
      </c>
      <c r="H20" s="1" t="s">
        <v>224</v>
      </c>
      <c r="N20" s="1" t="s">
        <v>285</v>
      </c>
    </row>
    <row r="21" spans="1:19" x14ac:dyDescent="0.2">
      <c r="C21" s="1" t="s">
        <v>151</v>
      </c>
      <c r="H21" s="1" t="s">
        <v>225</v>
      </c>
      <c r="N21" s="1" t="s">
        <v>286</v>
      </c>
    </row>
    <row r="22" spans="1:19" x14ac:dyDescent="0.2">
      <c r="C22" s="21" t="s">
        <v>152</v>
      </c>
      <c r="H22" s="1" t="s">
        <v>226</v>
      </c>
      <c r="N22" s="1" t="s">
        <v>287</v>
      </c>
    </row>
    <row r="23" spans="1:19" x14ac:dyDescent="0.2">
      <c r="C23" s="1" t="s">
        <v>113</v>
      </c>
      <c r="H23" s="1" t="s">
        <v>227</v>
      </c>
      <c r="N23" s="1" t="s">
        <v>288</v>
      </c>
    </row>
    <row r="24" spans="1:19" x14ac:dyDescent="0.2">
      <c r="C24" s="1" t="s">
        <v>153</v>
      </c>
      <c r="H24" s="1" t="s">
        <v>228</v>
      </c>
      <c r="N24" s="1" t="s">
        <v>289</v>
      </c>
    </row>
    <row r="25" spans="1:19" x14ac:dyDescent="0.2">
      <c r="C25" s="1" t="s">
        <v>154</v>
      </c>
      <c r="N25" s="1" t="s">
        <v>290</v>
      </c>
    </row>
    <row r="26" spans="1:19" x14ac:dyDescent="0.2">
      <c r="C26" s="1" t="s">
        <v>114</v>
      </c>
      <c r="N26" s="1" t="s">
        <v>291</v>
      </c>
    </row>
    <row r="27" spans="1:19" x14ac:dyDescent="0.2">
      <c r="C27" s="21" t="s">
        <v>358</v>
      </c>
      <c r="N27" s="1" t="s">
        <v>292</v>
      </c>
    </row>
    <row r="28" spans="1:19" x14ac:dyDescent="0.2">
      <c r="C28" s="1" t="s">
        <v>155</v>
      </c>
      <c r="N28" s="1" t="s">
        <v>293</v>
      </c>
    </row>
    <row r="29" spans="1:19" x14ac:dyDescent="0.2">
      <c r="C29" s="1" t="s">
        <v>119</v>
      </c>
      <c r="N29" s="1" t="s">
        <v>294</v>
      </c>
    </row>
    <row r="30" spans="1:19" x14ac:dyDescent="0.2">
      <c r="C30" s="1" t="s">
        <v>156</v>
      </c>
      <c r="N30" s="1" t="s">
        <v>295</v>
      </c>
    </row>
    <row r="31" spans="1:19" x14ac:dyDescent="0.2">
      <c r="C31" s="1" t="s">
        <v>357</v>
      </c>
      <c r="N31" s="1" t="s">
        <v>296</v>
      </c>
    </row>
    <row r="32" spans="1:19" x14ac:dyDescent="0.2">
      <c r="C32" s="1" t="s">
        <v>157</v>
      </c>
      <c r="N32" s="1" t="s">
        <v>297</v>
      </c>
    </row>
    <row r="33" spans="3:3" x14ac:dyDescent="0.2">
      <c r="C33" s="1" t="s">
        <v>158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13</vt:i4>
      </vt:variant>
    </vt:vector>
  </HeadingPairs>
  <TitlesOfParts>
    <vt:vector size="18" baseType="lpstr">
      <vt:lpstr>Ansprechpartner</vt:lpstr>
      <vt:lpstr>Einzel_Meldung</vt:lpstr>
      <vt:lpstr>Mannschaft_Meldung</vt:lpstr>
      <vt:lpstr>Listen</vt:lpstr>
      <vt:lpstr>Gliederungen</vt:lpstr>
      <vt:lpstr>AK_Einzel</vt:lpstr>
      <vt:lpstr>AK_Mann</vt:lpstr>
      <vt:lpstr>Aller</vt:lpstr>
      <vt:lpstr>bezirk</vt:lpstr>
      <vt:lpstr>bezirke</vt:lpstr>
      <vt:lpstr>Ansprechpartner!Druckbereich</vt:lpstr>
      <vt:lpstr>Einzel_Meldung!Drucktitel</vt:lpstr>
      <vt:lpstr>Mannschaft_Meldung!Drucktitel</vt:lpstr>
      <vt:lpstr>Geschlecht</vt:lpstr>
      <vt:lpstr>gliederungen</vt:lpstr>
      <vt:lpstr>Protokolle_Einzel</vt:lpstr>
      <vt:lpstr>quali</vt:lpstr>
      <vt:lpstr>Wettkampf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</dc:creator>
  <cp:lastModifiedBy>Bezirksjugend WBL</cp:lastModifiedBy>
  <cp:lastPrinted>2015-02-08T19:53:21Z</cp:lastPrinted>
  <dcterms:created xsi:type="dcterms:W3CDTF">2013-02-06T18:53:37Z</dcterms:created>
  <dcterms:modified xsi:type="dcterms:W3CDTF">2018-01-30T04:58:20Z</dcterms:modified>
</cp:coreProperties>
</file>